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1920" windowWidth="15480" windowHeight="9150" activeTab="0"/>
  </bookViews>
  <sheets>
    <sheet name="libraries" sheetId="1" r:id="rId1"/>
  </sheets>
  <definedNames/>
  <calcPr fullCalcOnLoad="1"/>
</workbook>
</file>

<file path=xl/sharedStrings.xml><?xml version="1.0" encoding="utf-8"?>
<sst xmlns="http://schemas.openxmlformats.org/spreadsheetml/2006/main" count="308" uniqueCount="270">
  <si>
    <t>Town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</si>
  <si>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</si>
  <si>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</si>
  <si>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</si>
  <si>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</si>
  <si>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</si>
  <si>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</si>
  <si>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</si>
  <si>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</si>
  <si>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</si>
  <si>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</si>
  <si>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</si>
  <si>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Atkinson &amp; Gilmanton</t>
  </si>
  <si>
    <t>Auburn</t>
  </si>
  <si>
    <t>Barnstead</t>
  </si>
  <si>
    <t>Barrington</t>
  </si>
  <si>
    <t>Bartlett</t>
  </si>
  <si>
    <t>Bath</t>
  </si>
  <si>
    <t>Beans Grant</t>
  </si>
  <si>
    <t>Beans Purchase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</si>
  <si>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</si>
  <si>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</si>
  <si>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</si>
  <si>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</si>
  <si>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</si>
  <si>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</si>
  <si>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</si>
  <si>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</si>
  <si>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</si>
  <si>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</si>
  <si>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</si>
  <si>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</si>
  <si>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</si>
  <si>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</si>
  <si>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</si>
  <si>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</si>
  <si>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</si>
  <si>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</si>
  <si>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</si>
  <si>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</si>
  <si>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</si>
  <si>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Chandlers Purchase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</si>
  <si>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</si>
  <si>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</si>
  <si>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</si>
  <si>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</si>
  <si>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</si>
  <si>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</si>
  <si>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</si>
  <si>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</si>
  <si>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</si>
  <si>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</si>
  <si>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</si>
  <si>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</si>
  <si>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Crawfords Purchase</t>
  </si>
  <si>
    <t>Croydon</t>
  </si>
  <si>
    <t>Cutts Grant</t>
  </si>
  <si>
    <t>Dalton</t>
  </si>
  <si>
    <t>Danbury</t>
  </si>
  <si>
    <t>Danville</t>
  </si>
  <si>
    <t>Deerfield</t>
  </si>
  <si>
    <t>Deering</t>
  </si>
  <si>
    <t>Derry</t>
  </si>
  <si>
    <t>Dixs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</si>
  <si>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</si>
  <si>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</si>
  <si>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</si>
  <si>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</si>
  <si>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</si>
  <si>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</si>
  <si>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</si>
  <si>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</si>
  <si>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</si>
  <si>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</si>
  <si>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</si>
  <si>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</si>
  <si>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</si>
  <si>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</si>
  <si>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</si>
  <si>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</si>
  <si>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Ervings Location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</si>
  <si>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</si>
  <si>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</si>
  <si>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</si>
  <si>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</si>
  <si>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</si>
  <si>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</si>
  <si>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</si>
  <si>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</si>
  <si>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</si>
  <si>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</si>
  <si>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</si>
  <si>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</si>
  <si>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</si>
  <si>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</si>
  <si>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</si>
  <si>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</si>
  <si>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</si>
  <si>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</si>
  <si>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Greens Grant</t>
  </si>
  <si>
    <t>Greenville</t>
  </si>
  <si>
    <t>Groton</t>
  </si>
  <si>
    <t>Hadleys Purchase</t>
  </si>
  <si>
    <t>Hales Location</t>
  </si>
  <si>
    <t>Hampstead</t>
  </si>
  <si>
    <t>Hampton</t>
  </si>
  <si>
    <t>Hampton Falls</t>
  </si>
  <si>
    <t>Hancock</t>
  </si>
  <si>
    <t>Hanover</t>
  </si>
  <si>
    <t>Harrisville</t>
  </si>
  <si>
    <t>Harts Location</t>
  </si>
  <si>
    <t>Haverhill</t>
  </si>
  <si>
    <t>Hebron</t>
  </si>
  <si>
    <t>Henniker</t>
  </si>
  <si>
    <t>Hill</t>
  </si>
  <si>
    <t>Hillsborough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</si>
  <si>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</si>
  <si>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</si>
  <si>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</si>
  <si>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</si>
  <si>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</si>
  <si>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</si>
  <si>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</si>
  <si>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</si>
  <si>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</si>
  <si>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</si>
  <si>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</si>
  <si>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Kilkenny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</si>
  <si>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</si>
  <si>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</si>
  <si>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</si>
  <si>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</si>
  <si>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</si>
  <si>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</si>
  <si>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</si>
  <si>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</si>
  <si>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</si>
  <si>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</si>
  <si>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</si>
  <si>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</si>
  <si>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Unorganized Territory</t>
  </si>
  <si>
    <t>Londonderry</t>
  </si>
  <si>
    <t>Loudon</t>
  </si>
  <si>
    <t>Low &amp; Burbanks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</si>
  <si>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</si>
  <si>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</si>
  <si>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</si>
  <si>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</si>
  <si>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</si>
  <si>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</si>
  <si>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</si>
  <si>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</si>
  <si>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</si>
  <si>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</si>
  <si>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</si>
  <si>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</si>
  <si>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</si>
  <si>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</si>
  <si>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</si>
  <si>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</si>
  <si>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</si>
  <si>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</si>
  <si>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</si>
  <si>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</si>
  <si>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</si>
  <si>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</si>
  <si>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</si>
  <si>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</si>
  <si>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 Durham</t>
  </si>
  <si>
    <t>New Hampton</t>
  </si>
  <si>
    <t>New Ipswich</t>
  </si>
  <si>
    <t>New London</t>
  </si>
  <si>
    <t>Newbury</t>
  </si>
  <si>
    <t>Newfields</t>
  </si>
  <si>
    <t>Newington</t>
  </si>
  <si>
    <t>Newmarket</t>
  </si>
  <si>
    <t>Newport</t>
  </si>
  <si>
    <t>Newton</t>
  </si>
  <si>
    <t>North Hampton</t>
  </si>
  <si>
    <t>Northfield</t>
  </si>
  <si>
    <t>Northumberland</t>
  </si>
  <si>
    <t>Northwood</t>
  </si>
  <si>
    <t>Nottingham</t>
  </si>
  <si>
    <t>Odell</t>
  </si>
  <si>
    <t>Orange</t>
  </si>
  <si>
    <t>Orford</t>
  </si>
  <si>
    <t>Ossipee</t>
  </si>
  <si>
    <t>Pelham</t>
  </si>
  <si>
    <t>Pembroke</t>
  </si>
  <si>
    <t>Peterborough</t>
  </si>
  <si>
    <t>Piermont</t>
  </si>
  <si>
    <t>Pinkhams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</si>
  <si>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</si>
  <si>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</si>
  <si>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</si>
  <si>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</si>
  <si>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</si>
  <si>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</si>
  <si>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</si>
  <si>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</si>
  <si>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</si>
  <si>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</si>
  <si>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</si>
  <si>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</si>
  <si>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</si>
  <si>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</si>
  <si>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</si>
  <si>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</si>
  <si>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</si>
  <si>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</si>
  <si>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</si>
  <si>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</si>
  <si>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Sargents Purchase</t>
  </si>
  <si>
    <t>Seabrook</t>
  </si>
  <si>
    <t>Second College</t>
  </si>
  <si>
    <t>Sharon</t>
  </si>
  <si>
    <t>Shelburne</t>
  </si>
  <si>
    <t xml:space="preserve">Somersworth 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</si>
  <si>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</si>
  <si>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</si>
  <si>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</si>
  <si>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</si>
  <si>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</si>
  <si>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</si>
  <si>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</si>
  <si>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</si>
  <si>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Success</t>
  </si>
  <si>
    <t>Sugar Hill</t>
  </si>
  <si>
    <t>Sullivan</t>
  </si>
  <si>
    <t>Sunapee</t>
  </si>
  <si>
    <t>Surry</t>
  </si>
  <si>
    <t>Sutton</t>
  </si>
  <si>
    <t>unknown</t>
  </si>
  <si>
    <t>Swanzey</t>
  </si>
  <si>
    <t>Tamworth</t>
  </si>
  <si>
    <t>Temple</t>
  </si>
  <si>
    <t>Thompson &amp; Meserve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</si>
  <si>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</si>
  <si>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</si>
  <si>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</si>
  <si>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</si>
  <si>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</si>
  <si>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</si>
  <si>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</si>
  <si>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</si>
  <si>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</si>
  <si>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</si>
  <si>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</si>
  <si>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</si>
  <si>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</si>
  <si>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</si>
  <si>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Wentworths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</si>
  <si>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</si>
  <si>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</si>
  <si>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</si>
  <si>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</si>
  <si>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</si>
  <si>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</si>
  <si>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</si>
  <si>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</si>
  <si>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</si>
  <si>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Fips</t>
  </si>
  <si>
    <t>Lpublib</t>
  </si>
  <si>
    <t>Lnewbldg</t>
  </si>
  <si>
    <t>Lrenov</t>
  </si>
  <si>
    <t>Ldefunct</t>
  </si>
  <si>
    <t>Lcircul</t>
  </si>
  <si>
    <t xml:space="preserve"> </t>
  </si>
  <si>
    <t>Lexpend</t>
  </si>
  <si>
    <t>Lexpendpc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</si>
</sst>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0"/>
  <sheetViews>
    <sheetView tabSelected="1" workbookViewId="0" topLeftCell="A1">
      <selection activeCell="I1" sqref="I1:I16384"/>
    </sheetView>
  </sheetViews>
  <sheetFormatPr defaultColWidth="9.140625" defaultRowHeight="12.75"/>
  <cols>
    <col min="8" max="8" width="12.00390625" style="0" customWidth="1"/>
    <col min="9" max="9" width="12.28125" style="0" customWidth="1"/>
  </cols>
  <sheetData>
    <row r="1" spans="1:10" ht="12.75">
      <c r="A1" t="s">
        <v>0</v>
      </c>
      <c r="B1" t="s">
        <v>261</v>
      </c>
      <c r="C1" t="s">
        <v>262</v>
      </c>
      <c r="D1" t="s">
        <v>263</v>
      </c>
      <c r="E1" t="s">
        <v>264</v>
      </c>
      <c r="F1" t="s">
        <v>265</v>
      </c>
      <c r="G1" t="s">
        <v>266</v>
      </c>
      <c r="H1" t="s">
        <v>268</v>
      </c>
      <c r="I1" t="s">
        <v>269</v>
      </c>
      <c r="J1" t="s">
        <v>267</v>
      </c>
    </row>
    <row r="2" spans="1:10" ht="12.75">
      <c r="A2" t="s">
        <v>1</v>
      </c>
      <c r="B2">
        <v>19005</v>
      </c>
      <c r="C2">
        <v>1</v>
      </c>
      <c r="D2">
        <v>0</v>
      </c>
      <c r="E2">
        <v>0</v>
      </c>
      <c r="F2">
        <v>0</v>
      </c>
      <c r="G2">
        <v>3479</v>
      </c>
      <c r="H2">
        <v>14758</v>
      </c>
      <c r="I2">
        <v>18.94</v>
      </c>
      <c r="J2" t="s">
        <v>267</v>
      </c>
    </row>
    <row r="3" spans="1:10" ht="12.75">
      <c r="A3" t="s">
        <v>2</v>
      </c>
      <c r="B3">
        <v>3005</v>
      </c>
      <c r="C3">
        <v>0</v>
      </c>
      <c r="D3">
        <v>0</v>
      </c>
      <c r="E3">
        <v>0</v>
      </c>
      <c r="F3">
        <v>0</v>
      </c>
      <c r="G3">
        <v>0</v>
      </c>
      <c r="J3" t="s">
        <v>267</v>
      </c>
    </row>
    <row r="4" spans="1:10" ht="12.75">
      <c r="A4" t="s">
        <v>3</v>
      </c>
      <c r="B4">
        <v>9005</v>
      </c>
      <c r="C4">
        <v>1</v>
      </c>
      <c r="D4">
        <v>0</v>
      </c>
      <c r="E4">
        <v>0</v>
      </c>
      <c r="F4">
        <v>0</v>
      </c>
      <c r="G4">
        <v>777</v>
      </c>
      <c r="H4">
        <v>2184</v>
      </c>
      <c r="I4">
        <v>1.67</v>
      </c>
      <c r="J4" t="s">
        <v>267</v>
      </c>
    </row>
    <row r="5" spans="1:10" ht="12.75">
      <c r="A5" t="s">
        <v>4</v>
      </c>
      <c r="B5">
        <v>13005</v>
      </c>
      <c r="C5">
        <v>1</v>
      </c>
      <c r="D5">
        <v>0</v>
      </c>
      <c r="E5">
        <v>0</v>
      </c>
      <c r="F5">
        <v>0</v>
      </c>
      <c r="G5">
        <v>6055</v>
      </c>
      <c r="H5">
        <v>24041</v>
      </c>
      <c r="I5">
        <v>4.98</v>
      </c>
      <c r="J5" t="s">
        <v>267</v>
      </c>
    </row>
    <row r="6" spans="1:10" ht="12.75">
      <c r="A6" t="s">
        <v>5</v>
      </c>
      <c r="B6">
        <v>5005</v>
      </c>
      <c r="C6">
        <v>1</v>
      </c>
      <c r="D6">
        <v>0</v>
      </c>
      <c r="E6">
        <v>0</v>
      </c>
      <c r="F6">
        <v>0</v>
      </c>
      <c r="G6">
        <v>13511</v>
      </c>
      <c r="H6">
        <v>19163</v>
      </c>
      <c r="I6">
        <v>10.87</v>
      </c>
      <c r="J6" t="s">
        <v>267</v>
      </c>
    </row>
    <row r="7" spans="1:10" ht="12.75">
      <c r="A7" t="s">
        <v>6</v>
      </c>
      <c r="B7">
        <v>1005</v>
      </c>
      <c r="C7">
        <v>1</v>
      </c>
      <c r="D7">
        <v>0</v>
      </c>
      <c r="E7">
        <v>1</v>
      </c>
      <c r="F7">
        <v>0</v>
      </c>
      <c r="G7">
        <v>32550</v>
      </c>
      <c r="H7">
        <v>44801</v>
      </c>
      <c r="I7">
        <v>13.02</v>
      </c>
      <c r="J7" t="s">
        <v>267</v>
      </c>
    </row>
    <row r="8" spans="1:10" ht="12.75">
      <c r="A8" t="s">
        <v>7</v>
      </c>
      <c r="B8">
        <v>11005</v>
      </c>
      <c r="C8">
        <v>1</v>
      </c>
      <c r="D8">
        <v>0</v>
      </c>
      <c r="E8">
        <v>0</v>
      </c>
      <c r="F8">
        <v>0</v>
      </c>
      <c r="G8">
        <v>142279</v>
      </c>
      <c r="H8">
        <v>417530</v>
      </c>
      <c r="I8">
        <v>41.51</v>
      </c>
      <c r="J8" t="s">
        <v>267</v>
      </c>
    </row>
    <row r="9" spans="1:10" ht="12.75">
      <c r="A9" t="s">
        <v>8</v>
      </c>
      <c r="B9">
        <v>13010</v>
      </c>
      <c r="C9">
        <v>2</v>
      </c>
      <c r="D9">
        <v>0</v>
      </c>
      <c r="E9">
        <v>1</v>
      </c>
      <c r="F9">
        <v>0</v>
      </c>
      <c r="G9">
        <v>8548</v>
      </c>
      <c r="H9">
        <v>13736</v>
      </c>
      <c r="I9">
        <v>6.95</v>
      </c>
      <c r="J9" t="s">
        <v>267</v>
      </c>
    </row>
    <row r="10" spans="1:10" ht="12.75">
      <c r="A10" t="s">
        <v>9</v>
      </c>
      <c r="B10">
        <v>11010</v>
      </c>
      <c r="C10">
        <v>1</v>
      </c>
      <c r="D10">
        <v>0</v>
      </c>
      <c r="E10">
        <v>0</v>
      </c>
      <c r="F10">
        <v>0</v>
      </c>
      <c r="G10">
        <v>21737</v>
      </c>
      <c r="H10">
        <v>67455</v>
      </c>
      <c r="I10">
        <v>28.32</v>
      </c>
      <c r="J10" t="s">
        <v>267</v>
      </c>
    </row>
    <row r="11" spans="1:10" ht="12.75">
      <c r="A11" t="s">
        <v>10</v>
      </c>
      <c r="B11">
        <v>9010</v>
      </c>
      <c r="C11">
        <v>1</v>
      </c>
      <c r="D11">
        <v>0</v>
      </c>
      <c r="E11">
        <v>0</v>
      </c>
      <c r="F11">
        <v>0</v>
      </c>
      <c r="G11">
        <v>8544</v>
      </c>
      <c r="H11">
        <v>36000</v>
      </c>
      <c r="I11">
        <v>17.8</v>
      </c>
      <c r="J11" t="s">
        <v>267</v>
      </c>
    </row>
    <row r="12" spans="1:10" ht="12.75">
      <c r="A12" t="s">
        <v>11</v>
      </c>
      <c r="B12">
        <v>15005</v>
      </c>
      <c r="C12">
        <v>1</v>
      </c>
      <c r="D12">
        <v>0</v>
      </c>
      <c r="E12">
        <v>0</v>
      </c>
      <c r="F12">
        <v>0</v>
      </c>
      <c r="G12">
        <v>65674</v>
      </c>
      <c r="H12">
        <v>127627</v>
      </c>
      <c r="I12">
        <v>21.28</v>
      </c>
      <c r="J12" t="s">
        <v>267</v>
      </c>
    </row>
    <row r="13" spans="1:10" ht="12.75">
      <c r="A13" t="s">
        <v>12</v>
      </c>
      <c r="B13">
        <v>7005</v>
      </c>
      <c r="C13">
        <v>0</v>
      </c>
      <c r="D13">
        <v>0</v>
      </c>
      <c r="E13">
        <v>0</v>
      </c>
      <c r="F13">
        <v>0</v>
      </c>
      <c r="G13">
        <v>0</v>
      </c>
      <c r="J13" t="s">
        <v>267</v>
      </c>
    </row>
    <row r="14" spans="1:9" ht="12.75">
      <c r="A14" t="s">
        <v>13</v>
      </c>
      <c r="B14">
        <v>15010</v>
      </c>
      <c r="C14">
        <v>1</v>
      </c>
      <c r="D14">
        <v>0</v>
      </c>
      <c r="E14">
        <v>1</v>
      </c>
      <c r="F14">
        <v>0</v>
      </c>
      <c r="G14">
        <v>13269</v>
      </c>
      <c r="H14">
        <v>36460</v>
      </c>
      <c r="I14">
        <v>8.12</v>
      </c>
    </row>
    <row r="15" spans="1:9" ht="12.75">
      <c r="A15" t="s">
        <v>14</v>
      </c>
      <c r="B15">
        <v>1010</v>
      </c>
      <c r="C15">
        <v>1</v>
      </c>
      <c r="D15">
        <v>0</v>
      </c>
      <c r="E15">
        <v>1</v>
      </c>
      <c r="F15">
        <v>0</v>
      </c>
      <c r="G15">
        <v>14695</v>
      </c>
      <c r="H15">
        <v>42710</v>
      </c>
      <c r="I15">
        <v>13.27</v>
      </c>
    </row>
    <row r="16" spans="1:9" ht="12.75">
      <c r="A16" t="s">
        <v>15</v>
      </c>
      <c r="B16">
        <v>17005</v>
      </c>
      <c r="C16">
        <v>1</v>
      </c>
      <c r="D16">
        <v>0</v>
      </c>
      <c r="E16">
        <v>1</v>
      </c>
      <c r="F16">
        <v>0</v>
      </c>
      <c r="G16">
        <v>25971</v>
      </c>
      <c r="H16">
        <v>72963</v>
      </c>
      <c r="I16">
        <v>10.75</v>
      </c>
    </row>
    <row r="17" spans="1:9" ht="12.75">
      <c r="A17" t="s">
        <v>16</v>
      </c>
      <c r="B17">
        <v>3010</v>
      </c>
      <c r="C17">
        <v>1</v>
      </c>
      <c r="D17">
        <v>0</v>
      </c>
      <c r="E17">
        <v>0</v>
      </c>
      <c r="F17">
        <v>0</v>
      </c>
      <c r="G17">
        <v>12941</v>
      </c>
      <c r="H17">
        <v>20079</v>
      </c>
      <c r="I17">
        <v>8.12</v>
      </c>
    </row>
    <row r="18" spans="1:9" ht="12.75">
      <c r="A18" t="s">
        <v>17</v>
      </c>
      <c r="B18">
        <v>9015</v>
      </c>
      <c r="C18">
        <v>1</v>
      </c>
      <c r="D18">
        <v>0</v>
      </c>
      <c r="E18">
        <v>0</v>
      </c>
      <c r="F18">
        <v>0</v>
      </c>
      <c r="G18">
        <v>2931</v>
      </c>
      <c r="H18">
        <v>8620</v>
      </c>
      <c r="I18">
        <v>10.56</v>
      </c>
    </row>
    <row r="19" spans="1:7" ht="12.75">
      <c r="A19" t="s">
        <v>18</v>
      </c>
      <c r="B19">
        <v>7010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ht="12.75">
      <c r="A20" t="s">
        <v>19</v>
      </c>
      <c r="B20">
        <v>7015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9" ht="12.75">
      <c r="A21" t="s">
        <v>20</v>
      </c>
      <c r="B21">
        <v>11015</v>
      </c>
      <c r="C21">
        <v>1</v>
      </c>
      <c r="D21">
        <v>1</v>
      </c>
      <c r="E21">
        <v>0</v>
      </c>
      <c r="F21">
        <v>0</v>
      </c>
      <c r="G21">
        <v>178802</v>
      </c>
      <c r="H21">
        <v>427690</v>
      </c>
      <c r="I21">
        <v>28.02</v>
      </c>
    </row>
    <row r="22" spans="1:9" ht="12.75">
      <c r="A22" t="s">
        <v>21</v>
      </c>
      <c r="B22">
        <v>1015</v>
      </c>
      <c r="C22">
        <v>1</v>
      </c>
      <c r="D22">
        <v>0</v>
      </c>
      <c r="E22">
        <v>0</v>
      </c>
      <c r="F22">
        <v>0</v>
      </c>
      <c r="G22">
        <v>10202</v>
      </c>
      <c r="H22">
        <v>39483</v>
      </c>
      <c r="I22">
        <v>6.47</v>
      </c>
    </row>
    <row r="23" spans="1:9" ht="12.75">
      <c r="A23" t="s">
        <v>22</v>
      </c>
      <c r="B23">
        <v>11020</v>
      </c>
      <c r="C23">
        <v>1</v>
      </c>
      <c r="D23">
        <v>0</v>
      </c>
      <c r="E23">
        <v>0</v>
      </c>
      <c r="F23">
        <v>0</v>
      </c>
      <c r="G23">
        <v>12636</v>
      </c>
      <c r="H23">
        <v>51672</v>
      </c>
      <c r="I23">
        <v>40.59</v>
      </c>
    </row>
    <row r="24" spans="1:7" ht="12.75">
      <c r="A24" t="s">
        <v>23</v>
      </c>
      <c r="B24">
        <v>9020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9" ht="12.75">
      <c r="A25" t="s">
        <v>24</v>
      </c>
      <c r="B25">
        <v>7020</v>
      </c>
      <c r="C25">
        <v>1</v>
      </c>
      <c r="D25">
        <v>0</v>
      </c>
      <c r="E25">
        <v>0</v>
      </c>
      <c r="F25">
        <v>0</v>
      </c>
      <c r="G25">
        <v>75693</v>
      </c>
      <c r="H25">
        <v>149060</v>
      </c>
      <c r="I25">
        <v>12.5</v>
      </c>
    </row>
    <row r="26" spans="1:9" ht="12.75">
      <c r="A26" t="s">
        <v>25</v>
      </c>
      <c r="B26">
        <v>9025</v>
      </c>
      <c r="C26">
        <v>1</v>
      </c>
      <c r="D26">
        <v>0</v>
      </c>
      <c r="E26">
        <v>0</v>
      </c>
      <c r="F26">
        <v>0</v>
      </c>
      <c r="G26">
        <v>11327</v>
      </c>
      <c r="H26">
        <v>30185</v>
      </c>
      <c r="I26">
        <v>14.17</v>
      </c>
    </row>
    <row r="27" spans="1:9" ht="12.75">
      <c r="A27" t="s">
        <v>26</v>
      </c>
      <c r="B27">
        <v>13015</v>
      </c>
      <c r="C27">
        <v>2</v>
      </c>
      <c r="D27">
        <v>0</v>
      </c>
      <c r="E27">
        <v>0</v>
      </c>
      <c r="F27">
        <v>0</v>
      </c>
      <c r="G27">
        <v>7448</v>
      </c>
      <c r="H27">
        <v>12936</v>
      </c>
      <c r="I27">
        <v>3.58</v>
      </c>
    </row>
    <row r="28" spans="1:9" ht="12.75">
      <c r="A28" t="s">
        <v>27</v>
      </c>
      <c r="B28">
        <v>13020</v>
      </c>
      <c r="C28">
        <v>1</v>
      </c>
      <c r="D28">
        <v>0</v>
      </c>
      <c r="E28">
        <v>1</v>
      </c>
      <c r="F28">
        <v>0</v>
      </c>
      <c r="G28">
        <v>57619</v>
      </c>
      <c r="H28">
        <v>286920</v>
      </c>
      <c r="I28">
        <v>44.79</v>
      </c>
    </row>
    <row r="29" spans="1:9" ht="12.75">
      <c r="A29" t="s">
        <v>28</v>
      </c>
      <c r="B29">
        <v>13025</v>
      </c>
      <c r="C29">
        <v>1</v>
      </c>
      <c r="D29">
        <v>0</v>
      </c>
      <c r="E29">
        <v>1</v>
      </c>
      <c r="F29">
        <v>0</v>
      </c>
      <c r="G29">
        <v>8849</v>
      </c>
      <c r="H29">
        <v>27478</v>
      </c>
      <c r="I29">
        <v>19.35</v>
      </c>
    </row>
    <row r="30" spans="1:9" ht="12.75">
      <c r="A30" t="s">
        <v>29</v>
      </c>
      <c r="B30">
        <v>15015</v>
      </c>
      <c r="C30">
        <v>1</v>
      </c>
      <c r="D30">
        <v>0</v>
      </c>
      <c r="E30">
        <v>0</v>
      </c>
      <c r="F30">
        <v>0</v>
      </c>
      <c r="G30">
        <v>27711</v>
      </c>
      <c r="H30">
        <v>61767</v>
      </c>
      <c r="I30">
        <v>20.83</v>
      </c>
    </row>
    <row r="31" spans="1:9" ht="12.75">
      <c r="A31" t="s">
        <v>30</v>
      </c>
      <c r="B31">
        <v>9030</v>
      </c>
      <c r="C31">
        <v>1</v>
      </c>
      <c r="D31">
        <v>0</v>
      </c>
      <c r="E31">
        <v>0</v>
      </c>
      <c r="F31">
        <v>0</v>
      </c>
      <c r="G31">
        <v>202</v>
      </c>
      <c r="H31">
        <v>633</v>
      </c>
      <c r="I31">
        <v>0.77</v>
      </c>
    </row>
    <row r="32" spans="1:9" ht="12.75">
      <c r="A32" t="s">
        <v>31</v>
      </c>
      <c r="B32">
        <v>9035</v>
      </c>
      <c r="C32">
        <v>1</v>
      </c>
      <c r="D32">
        <v>0</v>
      </c>
      <c r="E32">
        <v>0</v>
      </c>
      <c r="F32">
        <v>0</v>
      </c>
      <c r="G32">
        <v>15366</v>
      </c>
      <c r="H32">
        <v>33570</v>
      </c>
      <c r="I32">
        <v>12.74</v>
      </c>
    </row>
    <row r="33" spans="1:7" ht="12.75">
      <c r="A33" t="s">
        <v>32</v>
      </c>
      <c r="B33">
        <v>3015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9" ht="12.75">
      <c r="A34" t="s">
        <v>33</v>
      </c>
      <c r="B34">
        <v>11025</v>
      </c>
      <c r="C34">
        <v>1</v>
      </c>
      <c r="D34">
        <v>0</v>
      </c>
      <c r="E34">
        <v>0</v>
      </c>
      <c r="F34">
        <v>0</v>
      </c>
      <c r="G34">
        <v>32827</v>
      </c>
      <c r="H34">
        <v>84213</v>
      </c>
      <c r="I34">
        <v>25.52</v>
      </c>
    </row>
    <row r="35" spans="1:7" ht="12.75">
      <c r="A35" t="s">
        <v>34</v>
      </c>
      <c r="B35">
        <v>7025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9" ht="12.75">
      <c r="A36" t="s">
        <v>35</v>
      </c>
      <c r="B36">
        <v>9040</v>
      </c>
      <c r="C36">
        <v>1</v>
      </c>
      <c r="D36">
        <v>0</v>
      </c>
      <c r="E36">
        <v>0</v>
      </c>
      <c r="F36">
        <v>0</v>
      </c>
      <c r="G36">
        <v>2437</v>
      </c>
      <c r="H36">
        <v>20675</v>
      </c>
      <c r="I36">
        <v>8.42</v>
      </c>
    </row>
    <row r="37" spans="1:9" ht="12.75">
      <c r="A37" t="s">
        <v>36</v>
      </c>
      <c r="B37">
        <v>9045</v>
      </c>
      <c r="C37">
        <v>1</v>
      </c>
      <c r="D37">
        <v>0</v>
      </c>
      <c r="E37">
        <v>1</v>
      </c>
      <c r="F37">
        <v>0</v>
      </c>
      <c r="G37">
        <v>29000</v>
      </c>
      <c r="H37">
        <v>72900</v>
      </c>
      <c r="I37">
        <v>22.31</v>
      </c>
    </row>
    <row r="38" spans="1:9" ht="12.75">
      <c r="A38" t="s">
        <v>37</v>
      </c>
      <c r="B38">
        <v>15020</v>
      </c>
      <c r="C38">
        <v>1</v>
      </c>
      <c r="D38">
        <v>0</v>
      </c>
      <c r="E38">
        <v>1</v>
      </c>
      <c r="F38">
        <v>0</v>
      </c>
      <c r="G38">
        <v>24742</v>
      </c>
      <c r="H38">
        <v>66393</v>
      </c>
      <c r="I38">
        <v>17.69</v>
      </c>
    </row>
    <row r="39" spans="1:9" ht="12.75">
      <c r="A39" t="s">
        <v>38</v>
      </c>
      <c r="B39">
        <v>13030</v>
      </c>
      <c r="C39">
        <v>1</v>
      </c>
      <c r="D39">
        <v>0</v>
      </c>
      <c r="E39">
        <v>0</v>
      </c>
      <c r="F39">
        <v>0</v>
      </c>
      <c r="G39">
        <v>14732</v>
      </c>
      <c r="H39">
        <v>27764</v>
      </c>
      <c r="I39">
        <v>15.42</v>
      </c>
    </row>
    <row r="40" spans="1:7" ht="12.75">
      <c r="A40" t="s">
        <v>39</v>
      </c>
      <c r="B40">
        <v>7030</v>
      </c>
      <c r="C40">
        <v>1</v>
      </c>
      <c r="D40">
        <v>0</v>
      </c>
      <c r="E40">
        <v>1</v>
      </c>
      <c r="F40">
        <v>0</v>
      </c>
      <c r="G40">
        <v>2600</v>
      </c>
    </row>
    <row r="41" spans="1:9" ht="12.75">
      <c r="A41" t="s">
        <v>40</v>
      </c>
      <c r="B41">
        <v>1020</v>
      </c>
      <c r="C41">
        <v>1</v>
      </c>
      <c r="D41">
        <v>0</v>
      </c>
      <c r="E41">
        <v>0</v>
      </c>
      <c r="F41">
        <v>0</v>
      </c>
      <c r="G41">
        <v>12159</v>
      </c>
      <c r="H41">
        <v>45576</v>
      </c>
      <c r="I41">
        <v>44.03</v>
      </c>
    </row>
    <row r="42" spans="1:7" ht="12.75">
      <c r="A42" t="s">
        <v>41</v>
      </c>
      <c r="B42">
        <v>7035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1:9" ht="12.75">
      <c r="A43" t="s">
        <v>42</v>
      </c>
      <c r="B43">
        <v>19010</v>
      </c>
      <c r="C43">
        <v>1</v>
      </c>
      <c r="D43">
        <v>0</v>
      </c>
      <c r="E43">
        <v>0</v>
      </c>
      <c r="F43">
        <v>0</v>
      </c>
      <c r="G43">
        <v>21070</v>
      </c>
      <c r="H43">
        <v>65337</v>
      </c>
      <c r="I43">
        <v>13.75</v>
      </c>
    </row>
    <row r="44" spans="1:7" ht="12.75">
      <c r="A44" t="s">
        <v>43</v>
      </c>
      <c r="B44">
        <v>3020</v>
      </c>
      <c r="C44">
        <v>0</v>
      </c>
      <c r="D44">
        <v>0</v>
      </c>
      <c r="E44">
        <v>0</v>
      </c>
      <c r="F44">
        <v>0</v>
      </c>
      <c r="G44">
        <v>0</v>
      </c>
    </row>
    <row r="45" spans="1:9" ht="12.75">
      <c r="A45" t="s">
        <v>44</v>
      </c>
      <c r="B45">
        <v>15025</v>
      </c>
      <c r="C45">
        <v>1</v>
      </c>
      <c r="D45">
        <v>0</v>
      </c>
      <c r="E45">
        <v>0</v>
      </c>
      <c r="F45">
        <v>0</v>
      </c>
      <c r="G45">
        <v>0</v>
      </c>
      <c r="H45">
        <v>88398</v>
      </c>
      <c r="I45">
        <v>27.33</v>
      </c>
    </row>
    <row r="46" spans="1:9" ht="12.75">
      <c r="A46" t="s">
        <v>45</v>
      </c>
      <c r="B46">
        <v>5010</v>
      </c>
      <c r="C46">
        <v>1</v>
      </c>
      <c r="D46">
        <v>1</v>
      </c>
      <c r="E46">
        <v>0</v>
      </c>
      <c r="F46">
        <v>0</v>
      </c>
      <c r="G46">
        <v>13016</v>
      </c>
      <c r="H46">
        <v>56543</v>
      </c>
      <c r="I46">
        <v>23.64</v>
      </c>
    </row>
    <row r="47" spans="1:9" ht="12.75">
      <c r="A47" t="s">
        <v>46</v>
      </c>
      <c r="B47">
        <v>13035</v>
      </c>
      <c r="C47">
        <v>1</v>
      </c>
      <c r="D47">
        <v>0</v>
      </c>
      <c r="E47">
        <v>0</v>
      </c>
      <c r="F47">
        <v>0</v>
      </c>
      <c r="G47">
        <v>11983</v>
      </c>
      <c r="H47">
        <v>20152</v>
      </c>
      <c r="I47">
        <v>9.72</v>
      </c>
    </row>
    <row r="48" spans="1:9" ht="12.75">
      <c r="A48" t="s">
        <v>47</v>
      </c>
      <c r="B48">
        <v>19015</v>
      </c>
      <c r="C48">
        <v>1</v>
      </c>
      <c r="D48">
        <v>0</v>
      </c>
      <c r="E48">
        <v>1</v>
      </c>
      <c r="F48">
        <v>0</v>
      </c>
      <c r="G48">
        <v>110261</v>
      </c>
      <c r="H48">
        <v>299867</v>
      </c>
      <c r="I48">
        <v>21.65</v>
      </c>
    </row>
    <row r="49" spans="1:7" ht="12.75">
      <c r="A49" t="s">
        <v>48</v>
      </c>
      <c r="B49">
        <v>7040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9" ht="12.75">
      <c r="A50" t="s">
        <v>49</v>
      </c>
      <c r="B50">
        <v>7045</v>
      </c>
      <c r="C50">
        <v>1</v>
      </c>
      <c r="D50">
        <v>0</v>
      </c>
      <c r="E50">
        <v>0</v>
      </c>
      <c r="F50">
        <v>0</v>
      </c>
      <c r="G50">
        <v>29456</v>
      </c>
      <c r="H50">
        <v>67141</v>
      </c>
      <c r="I50">
        <v>25.88</v>
      </c>
    </row>
    <row r="51" spans="1:7" ht="12.75">
      <c r="A51" t="s">
        <v>50</v>
      </c>
      <c r="B51">
        <v>7050</v>
      </c>
      <c r="C51">
        <v>0</v>
      </c>
      <c r="D51">
        <v>0</v>
      </c>
      <c r="E51">
        <v>0</v>
      </c>
      <c r="F51">
        <v>0</v>
      </c>
      <c r="G51">
        <v>0</v>
      </c>
    </row>
    <row r="52" spans="1:9" ht="12.75">
      <c r="A52" t="s">
        <v>51</v>
      </c>
      <c r="B52">
        <v>13040</v>
      </c>
      <c r="C52">
        <v>2</v>
      </c>
      <c r="D52">
        <v>0</v>
      </c>
      <c r="E52">
        <v>0</v>
      </c>
      <c r="F52">
        <v>0</v>
      </c>
      <c r="G52">
        <v>341471</v>
      </c>
      <c r="H52">
        <v>1239020</v>
      </c>
      <c r="I52">
        <v>32.67</v>
      </c>
    </row>
    <row r="53" spans="1:9" ht="12.75">
      <c r="A53" t="s">
        <v>52</v>
      </c>
      <c r="B53">
        <v>3025</v>
      </c>
      <c r="C53">
        <v>2</v>
      </c>
      <c r="D53">
        <v>0</v>
      </c>
      <c r="E53">
        <v>1</v>
      </c>
      <c r="F53">
        <v>0</v>
      </c>
      <c r="G53">
        <v>81257</v>
      </c>
      <c r="H53">
        <f>+SUM(240677+51646)</f>
        <v>292323</v>
      </c>
      <c r="I53">
        <v>34.66</v>
      </c>
    </row>
    <row r="54" spans="1:9" ht="12.75">
      <c r="A54" t="s">
        <v>53</v>
      </c>
      <c r="B54">
        <v>19020</v>
      </c>
      <c r="C54">
        <v>1</v>
      </c>
      <c r="D54">
        <v>0</v>
      </c>
      <c r="E54">
        <v>0</v>
      </c>
      <c r="F54">
        <v>0</v>
      </c>
      <c r="G54">
        <v>4289</v>
      </c>
      <c r="H54">
        <v>12521</v>
      </c>
      <c r="I54">
        <v>7.48</v>
      </c>
    </row>
    <row r="55" spans="1:7" ht="12.75">
      <c r="A55" t="s">
        <v>54</v>
      </c>
      <c r="B55">
        <v>7055</v>
      </c>
      <c r="C55">
        <v>0</v>
      </c>
      <c r="D55">
        <v>0</v>
      </c>
      <c r="E55">
        <v>0</v>
      </c>
      <c r="F55">
        <v>0</v>
      </c>
      <c r="G55">
        <v>0</v>
      </c>
    </row>
    <row r="56" spans="1:7" ht="12.75">
      <c r="A56" t="s">
        <v>55</v>
      </c>
      <c r="B56">
        <v>19025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 ht="12.75">
      <c r="A57" t="s">
        <v>56</v>
      </c>
      <c r="B57">
        <v>7060</v>
      </c>
      <c r="C57">
        <v>0</v>
      </c>
      <c r="D57">
        <v>0</v>
      </c>
      <c r="E57">
        <v>0</v>
      </c>
      <c r="F57">
        <v>0</v>
      </c>
      <c r="G57">
        <v>0</v>
      </c>
    </row>
    <row r="58" spans="1:9" ht="12.75">
      <c r="A58" t="s">
        <v>57</v>
      </c>
      <c r="B58">
        <v>7065</v>
      </c>
      <c r="C58">
        <v>1</v>
      </c>
      <c r="D58">
        <v>0</v>
      </c>
      <c r="E58">
        <v>0</v>
      </c>
      <c r="F58">
        <v>0</v>
      </c>
      <c r="G58">
        <v>3631</v>
      </c>
      <c r="H58" t="s">
        <v>232</v>
      </c>
      <c r="I58" t="s">
        <v>232</v>
      </c>
    </row>
    <row r="59" spans="1:9" ht="12.75">
      <c r="A59" t="s">
        <v>58</v>
      </c>
      <c r="B59">
        <v>13045</v>
      </c>
      <c r="C59">
        <v>1</v>
      </c>
      <c r="D59">
        <v>0</v>
      </c>
      <c r="E59">
        <v>0</v>
      </c>
      <c r="F59">
        <v>0</v>
      </c>
      <c r="G59">
        <v>2833</v>
      </c>
      <c r="H59">
        <v>4105</v>
      </c>
      <c r="I59">
        <v>4.39</v>
      </c>
    </row>
    <row r="60" spans="1:9" ht="12.75">
      <c r="A60" t="s">
        <v>59</v>
      </c>
      <c r="B60">
        <v>15030</v>
      </c>
      <c r="C60">
        <v>1</v>
      </c>
      <c r="D60">
        <v>0</v>
      </c>
      <c r="E60">
        <v>0</v>
      </c>
      <c r="F60">
        <v>0</v>
      </c>
      <c r="G60">
        <v>13809</v>
      </c>
      <c r="H60">
        <v>37408</v>
      </c>
      <c r="I60">
        <v>11.04</v>
      </c>
    </row>
    <row r="61" spans="1:7" ht="12.75">
      <c r="A61" t="s">
        <v>60</v>
      </c>
      <c r="B61">
        <v>15035</v>
      </c>
      <c r="C61">
        <v>1</v>
      </c>
      <c r="D61">
        <v>0</v>
      </c>
      <c r="E61">
        <v>0</v>
      </c>
      <c r="F61">
        <v>0</v>
      </c>
      <c r="G61">
        <v>15150</v>
      </c>
    </row>
    <row r="62" spans="1:9" ht="12.75">
      <c r="A62" t="s">
        <v>61</v>
      </c>
      <c r="B62">
        <v>11030</v>
      </c>
      <c r="C62">
        <v>1</v>
      </c>
      <c r="D62">
        <v>0</v>
      </c>
      <c r="E62">
        <v>0</v>
      </c>
      <c r="F62">
        <v>0</v>
      </c>
      <c r="G62">
        <v>291</v>
      </c>
      <c r="H62" t="s">
        <v>232</v>
      </c>
      <c r="I62" t="s">
        <v>232</v>
      </c>
    </row>
    <row r="63" spans="1:9" ht="12.75">
      <c r="A63" t="s">
        <v>62</v>
      </c>
      <c r="B63">
        <v>15040</v>
      </c>
      <c r="C63">
        <v>2</v>
      </c>
      <c r="D63">
        <v>0</v>
      </c>
      <c r="E63">
        <v>0</v>
      </c>
      <c r="F63">
        <v>0</v>
      </c>
      <c r="G63">
        <v>207104</v>
      </c>
      <c r="H63">
        <f>+SUM(749251+92221)</f>
        <v>841472</v>
      </c>
      <c r="I63">
        <v>26.28</v>
      </c>
    </row>
    <row r="64" spans="1:7" ht="12.75">
      <c r="A64" t="s">
        <v>63</v>
      </c>
      <c r="B64">
        <v>7070</v>
      </c>
      <c r="C64">
        <v>0</v>
      </c>
      <c r="D64">
        <v>0</v>
      </c>
      <c r="E64">
        <v>0</v>
      </c>
      <c r="F64">
        <v>0</v>
      </c>
      <c r="G64">
        <v>0</v>
      </c>
    </row>
    <row r="65" spans="1:7" ht="12.75">
      <c r="A65" t="s">
        <v>64</v>
      </c>
      <c r="B65">
        <v>7075</v>
      </c>
      <c r="C65">
        <v>0</v>
      </c>
      <c r="D65">
        <v>0</v>
      </c>
      <c r="E65">
        <v>0</v>
      </c>
      <c r="F65">
        <v>0</v>
      </c>
      <c r="G65">
        <v>0</v>
      </c>
    </row>
    <row r="66" spans="1:7" ht="12.75">
      <c r="A66" t="s">
        <v>65</v>
      </c>
      <c r="B66">
        <v>9050</v>
      </c>
      <c r="C66">
        <v>0</v>
      </c>
      <c r="D66">
        <v>0</v>
      </c>
      <c r="E66">
        <v>0</v>
      </c>
      <c r="F66">
        <v>1</v>
      </c>
      <c r="G66">
        <v>0</v>
      </c>
    </row>
    <row r="67" spans="1:9" ht="12.75">
      <c r="A67" t="s">
        <v>66</v>
      </c>
      <c r="B67">
        <v>17010</v>
      </c>
      <c r="C67">
        <v>1</v>
      </c>
      <c r="D67">
        <v>0</v>
      </c>
      <c r="E67">
        <v>0</v>
      </c>
      <c r="F67">
        <v>0</v>
      </c>
      <c r="G67">
        <v>248464</v>
      </c>
      <c r="H67">
        <v>658170</v>
      </c>
      <c r="I67">
        <v>25</v>
      </c>
    </row>
    <row r="68" spans="1:9" ht="12.75">
      <c r="A68" t="s">
        <v>67</v>
      </c>
      <c r="B68">
        <v>5015</v>
      </c>
      <c r="C68">
        <v>1</v>
      </c>
      <c r="D68">
        <v>0</v>
      </c>
      <c r="E68">
        <v>1</v>
      </c>
      <c r="F68">
        <v>0</v>
      </c>
      <c r="G68">
        <v>5113</v>
      </c>
      <c r="H68">
        <v>35983</v>
      </c>
      <c r="I68">
        <v>23.47</v>
      </c>
    </row>
    <row r="69" spans="1:9" ht="12.75">
      <c r="A69" t="s">
        <v>68</v>
      </c>
      <c r="B69">
        <v>7080</v>
      </c>
      <c r="C69">
        <v>1</v>
      </c>
      <c r="D69">
        <v>1</v>
      </c>
      <c r="E69">
        <v>0</v>
      </c>
      <c r="F69">
        <v>0</v>
      </c>
      <c r="G69">
        <v>141</v>
      </c>
      <c r="H69">
        <v>909</v>
      </c>
      <c r="I69">
        <v>2.77</v>
      </c>
    </row>
    <row r="70" spans="1:9" ht="12.75">
      <c r="A70" t="s">
        <v>69</v>
      </c>
      <c r="B70">
        <v>13050</v>
      </c>
      <c r="C70">
        <v>1</v>
      </c>
      <c r="D70">
        <v>0</v>
      </c>
      <c r="E70">
        <v>1</v>
      </c>
      <c r="F70">
        <v>0</v>
      </c>
      <c r="G70">
        <v>9170</v>
      </c>
      <c r="H70">
        <v>52728</v>
      </c>
      <c r="I70">
        <v>26.27</v>
      </c>
    </row>
    <row r="71" spans="1:9" ht="12.75">
      <c r="A71" t="s">
        <v>70</v>
      </c>
      <c r="B71">
        <v>17015</v>
      </c>
      <c r="C71">
        <v>1</v>
      </c>
      <c r="D71">
        <v>1</v>
      </c>
      <c r="E71">
        <v>0</v>
      </c>
      <c r="F71">
        <v>0</v>
      </c>
      <c r="G71">
        <v>18474</v>
      </c>
      <c r="H71">
        <v>77889</v>
      </c>
      <c r="I71">
        <v>6.05</v>
      </c>
    </row>
    <row r="72" spans="1:9" ht="12.75">
      <c r="A72" t="s">
        <v>71</v>
      </c>
      <c r="B72">
        <v>15045</v>
      </c>
      <c r="C72">
        <v>1</v>
      </c>
      <c r="D72">
        <v>0</v>
      </c>
      <c r="E72">
        <v>0</v>
      </c>
      <c r="F72">
        <v>0</v>
      </c>
      <c r="G72">
        <v>6911</v>
      </c>
      <c r="H72">
        <v>33446</v>
      </c>
      <c r="I72">
        <v>20.44</v>
      </c>
    </row>
    <row r="73" spans="1:9" ht="12.75">
      <c r="A73" t="s">
        <v>72</v>
      </c>
      <c r="B73">
        <v>9055</v>
      </c>
      <c r="C73">
        <v>0</v>
      </c>
      <c r="D73">
        <v>0</v>
      </c>
      <c r="E73">
        <v>0</v>
      </c>
      <c r="F73">
        <v>1</v>
      </c>
      <c r="G73">
        <v>0</v>
      </c>
      <c r="H73" t="s">
        <v>232</v>
      </c>
      <c r="I73" t="s">
        <v>232</v>
      </c>
    </row>
    <row r="74" spans="1:7" ht="12.75">
      <c r="A74" t="s">
        <v>73</v>
      </c>
      <c r="B74">
        <v>3030</v>
      </c>
      <c r="C74">
        <v>0</v>
      </c>
      <c r="D74">
        <v>0</v>
      </c>
      <c r="E74">
        <v>0</v>
      </c>
      <c r="F74">
        <v>0</v>
      </c>
      <c r="G74">
        <v>0</v>
      </c>
    </row>
    <row r="75" spans="1:7" ht="12.75">
      <c r="A75" t="s">
        <v>74</v>
      </c>
      <c r="B75">
        <v>3035</v>
      </c>
      <c r="C75">
        <v>1</v>
      </c>
      <c r="D75">
        <v>0</v>
      </c>
      <c r="E75">
        <v>0</v>
      </c>
      <c r="F75">
        <v>0</v>
      </c>
      <c r="G75">
        <v>2875</v>
      </c>
    </row>
    <row r="76" spans="1:7" ht="12.75">
      <c r="A76" t="s">
        <v>75</v>
      </c>
      <c r="B76">
        <v>9060</v>
      </c>
      <c r="C76">
        <v>0</v>
      </c>
      <c r="D76">
        <v>0</v>
      </c>
      <c r="E76">
        <v>0</v>
      </c>
      <c r="F76">
        <v>0</v>
      </c>
      <c r="G76">
        <v>0</v>
      </c>
    </row>
    <row r="77" spans="1:9" ht="12.75">
      <c r="A77" t="s">
        <v>76</v>
      </c>
      <c r="B77">
        <v>9065</v>
      </c>
      <c r="C77">
        <v>1</v>
      </c>
      <c r="D77">
        <v>0</v>
      </c>
      <c r="E77">
        <v>0</v>
      </c>
      <c r="F77">
        <v>0</v>
      </c>
      <c r="G77">
        <v>30003</v>
      </c>
      <c r="H77">
        <v>80807</v>
      </c>
      <c r="I77">
        <v>19.23</v>
      </c>
    </row>
    <row r="78" spans="1:9" ht="12.75">
      <c r="A78" t="s">
        <v>77</v>
      </c>
      <c r="B78">
        <v>15050</v>
      </c>
      <c r="C78">
        <v>1</v>
      </c>
      <c r="D78">
        <v>0</v>
      </c>
      <c r="E78">
        <v>0</v>
      </c>
      <c r="F78">
        <v>0</v>
      </c>
      <c r="G78">
        <v>15080</v>
      </c>
      <c r="H78">
        <v>68995</v>
      </c>
      <c r="I78">
        <v>12.48</v>
      </c>
    </row>
    <row r="79" spans="1:9" ht="12.75">
      <c r="A79" t="s">
        <v>78</v>
      </c>
      <c r="B79">
        <v>13055</v>
      </c>
      <c r="C79">
        <v>1</v>
      </c>
      <c r="D79">
        <v>0</v>
      </c>
      <c r="E79">
        <v>0</v>
      </c>
      <c r="F79">
        <v>0</v>
      </c>
      <c r="G79">
        <v>14659</v>
      </c>
      <c r="H79">
        <v>37955</v>
      </c>
      <c r="I79">
        <v>9.82</v>
      </c>
    </row>
    <row r="80" spans="1:9" ht="12.75">
      <c r="A80" t="s">
        <v>79</v>
      </c>
      <c r="B80">
        <v>7085</v>
      </c>
      <c r="C80">
        <v>1</v>
      </c>
      <c r="D80">
        <v>0</v>
      </c>
      <c r="E80">
        <v>0</v>
      </c>
      <c r="F80">
        <v>0</v>
      </c>
      <c r="G80">
        <v>11315</v>
      </c>
      <c r="H80">
        <v>7050</v>
      </c>
      <c r="I80">
        <v>23.58</v>
      </c>
    </row>
    <row r="81" spans="1:7" ht="12.75">
      <c r="A81" t="s">
        <v>80</v>
      </c>
      <c r="B81">
        <v>7090</v>
      </c>
      <c r="C81">
        <v>0</v>
      </c>
      <c r="D81">
        <v>0</v>
      </c>
      <c r="E81">
        <v>0</v>
      </c>
      <c r="F81">
        <v>0</v>
      </c>
      <c r="G81">
        <v>0</v>
      </c>
    </row>
    <row r="82" spans="1:9" ht="12.75">
      <c r="A82" t="s">
        <v>81</v>
      </c>
      <c r="B82">
        <v>15055</v>
      </c>
      <c r="C82">
        <v>1</v>
      </c>
      <c r="D82">
        <v>0</v>
      </c>
      <c r="E82">
        <v>0</v>
      </c>
      <c r="F82">
        <v>0</v>
      </c>
      <c r="G82">
        <v>462295</v>
      </c>
      <c r="H82">
        <v>447189</v>
      </c>
      <c r="I82">
        <v>34.35</v>
      </c>
    </row>
    <row r="83" spans="1:9" ht="12.75">
      <c r="A83" t="s">
        <v>82</v>
      </c>
      <c r="B83">
        <v>17020</v>
      </c>
      <c r="C83">
        <v>1</v>
      </c>
      <c r="D83">
        <v>0</v>
      </c>
      <c r="E83">
        <v>0</v>
      </c>
      <c r="F83">
        <v>0</v>
      </c>
      <c r="G83">
        <v>22625</v>
      </c>
      <c r="H83">
        <v>96369</v>
      </c>
      <c r="I83">
        <v>16.13</v>
      </c>
    </row>
    <row r="84" spans="1:9" ht="12.75">
      <c r="A84" t="s">
        <v>83</v>
      </c>
      <c r="B84">
        <v>5020</v>
      </c>
      <c r="C84">
        <v>1</v>
      </c>
      <c r="D84">
        <v>0</v>
      </c>
      <c r="E84">
        <v>0</v>
      </c>
      <c r="F84">
        <v>0</v>
      </c>
      <c r="G84">
        <v>20178</v>
      </c>
      <c r="H84">
        <v>71089</v>
      </c>
      <c r="I84">
        <v>34.71</v>
      </c>
    </row>
    <row r="85" spans="1:9" ht="12.75">
      <c r="A85" t="s">
        <v>84</v>
      </c>
      <c r="B85">
        <v>11035</v>
      </c>
      <c r="C85">
        <v>1</v>
      </c>
      <c r="D85">
        <v>0</v>
      </c>
      <c r="E85">
        <v>0</v>
      </c>
      <c r="F85">
        <v>0</v>
      </c>
      <c r="G85">
        <v>14000</v>
      </c>
      <c r="H85">
        <v>42343</v>
      </c>
      <c r="I85">
        <v>33.93</v>
      </c>
    </row>
    <row r="86" spans="1:9" ht="12.75">
      <c r="A86" t="s">
        <v>85</v>
      </c>
      <c r="B86">
        <v>9070</v>
      </c>
      <c r="C86">
        <v>1</v>
      </c>
      <c r="D86">
        <v>0</v>
      </c>
      <c r="E86">
        <v>0</v>
      </c>
      <c r="F86">
        <v>0</v>
      </c>
      <c r="G86">
        <v>18333</v>
      </c>
      <c r="H86">
        <v>68784</v>
      </c>
      <c r="I86">
        <v>71.57</v>
      </c>
    </row>
    <row r="87" spans="1:9" ht="12.75">
      <c r="A87" t="s">
        <v>86</v>
      </c>
      <c r="B87">
        <v>13060</v>
      </c>
      <c r="C87">
        <v>1</v>
      </c>
      <c r="D87">
        <v>0</v>
      </c>
      <c r="E87">
        <v>0</v>
      </c>
      <c r="F87">
        <v>0</v>
      </c>
      <c r="G87">
        <v>62281</v>
      </c>
      <c r="H87">
        <v>190874</v>
      </c>
      <c r="I87">
        <v>22.69</v>
      </c>
    </row>
    <row r="88" spans="1:9" ht="12.75">
      <c r="A88" t="s">
        <v>87</v>
      </c>
      <c r="B88">
        <v>3040</v>
      </c>
      <c r="C88">
        <v>1</v>
      </c>
      <c r="D88">
        <v>0</v>
      </c>
      <c r="E88">
        <v>1</v>
      </c>
      <c r="F88">
        <v>0</v>
      </c>
      <c r="G88">
        <v>5225</v>
      </c>
      <c r="H88">
        <v>18816</v>
      </c>
      <c r="I88">
        <v>19.81</v>
      </c>
    </row>
    <row r="89" spans="1:9" ht="12.75">
      <c r="A89" t="s">
        <v>88</v>
      </c>
      <c r="B89">
        <v>15060</v>
      </c>
      <c r="C89">
        <v>1</v>
      </c>
      <c r="D89">
        <v>0</v>
      </c>
      <c r="E89">
        <v>0</v>
      </c>
      <c r="F89">
        <v>0</v>
      </c>
      <c r="G89">
        <v>4231</v>
      </c>
      <c r="H89">
        <v>14056</v>
      </c>
      <c r="I89">
        <v>4.65</v>
      </c>
    </row>
    <row r="90" spans="1:9" ht="12.75">
      <c r="A90" t="s">
        <v>89</v>
      </c>
      <c r="B90">
        <v>1025</v>
      </c>
      <c r="C90">
        <v>1</v>
      </c>
      <c r="D90">
        <v>0</v>
      </c>
      <c r="E90">
        <v>0</v>
      </c>
      <c r="F90">
        <v>0</v>
      </c>
      <c r="G90">
        <v>51852</v>
      </c>
      <c r="H90">
        <v>143479</v>
      </c>
      <c r="I90">
        <v>24.13</v>
      </c>
    </row>
    <row r="91" spans="1:9" ht="12.75">
      <c r="A91" t="s">
        <v>90</v>
      </c>
      <c r="B91">
        <v>1030</v>
      </c>
      <c r="C91">
        <v>3</v>
      </c>
      <c r="D91">
        <v>0</v>
      </c>
      <c r="E91">
        <v>0</v>
      </c>
      <c r="F91">
        <v>0</v>
      </c>
      <c r="G91">
        <v>1726</v>
      </c>
      <c r="H91">
        <f>+SUM(1201+1232)</f>
        <v>2433</v>
      </c>
      <c r="I91">
        <v>0.89</v>
      </c>
    </row>
    <row r="92" spans="1:9" ht="12.75">
      <c r="A92" t="s">
        <v>91</v>
      </c>
      <c r="B92">
        <v>5025</v>
      </c>
      <c r="C92">
        <v>1</v>
      </c>
      <c r="D92">
        <v>0</v>
      </c>
      <c r="E92">
        <v>0</v>
      </c>
      <c r="F92">
        <v>0</v>
      </c>
      <c r="G92">
        <v>3564</v>
      </c>
      <c r="H92">
        <v>9001</v>
      </c>
      <c r="I92">
        <v>11.97</v>
      </c>
    </row>
    <row r="93" spans="1:9" ht="12.75">
      <c r="A93" t="s">
        <v>92</v>
      </c>
      <c r="B93">
        <v>11040</v>
      </c>
      <c r="C93">
        <v>1</v>
      </c>
      <c r="D93">
        <v>0</v>
      </c>
      <c r="E93">
        <v>1</v>
      </c>
      <c r="F93">
        <v>1</v>
      </c>
      <c r="G93">
        <v>43182</v>
      </c>
      <c r="H93">
        <v>289624</v>
      </c>
      <c r="I93">
        <v>18.41</v>
      </c>
    </row>
    <row r="94" spans="1:9" ht="12.75">
      <c r="A94" t="s">
        <v>93</v>
      </c>
      <c r="B94">
        <v>7095</v>
      </c>
      <c r="C94">
        <v>1</v>
      </c>
      <c r="D94">
        <v>0</v>
      </c>
      <c r="E94">
        <v>1</v>
      </c>
      <c r="F94">
        <v>0</v>
      </c>
      <c r="G94">
        <v>21738</v>
      </c>
      <c r="H94">
        <v>68356</v>
      </c>
      <c r="I94">
        <v>22.07</v>
      </c>
    </row>
    <row r="95" spans="1:9" ht="12.75">
      <c r="A95" t="s">
        <v>94</v>
      </c>
      <c r="B95">
        <v>19030</v>
      </c>
      <c r="C95">
        <v>1</v>
      </c>
      <c r="D95">
        <v>0</v>
      </c>
      <c r="E95">
        <v>1</v>
      </c>
      <c r="F95">
        <v>0</v>
      </c>
      <c r="G95">
        <v>1207</v>
      </c>
      <c r="H95">
        <v>6699</v>
      </c>
      <c r="I95">
        <v>8.58</v>
      </c>
    </row>
    <row r="96" spans="1:9" ht="12.75">
      <c r="A96" t="s">
        <v>95</v>
      </c>
      <c r="B96">
        <v>9075</v>
      </c>
      <c r="C96">
        <v>1</v>
      </c>
      <c r="D96">
        <v>0</v>
      </c>
      <c r="E96">
        <v>0</v>
      </c>
      <c r="F96">
        <v>0</v>
      </c>
      <c r="G96">
        <v>1996</v>
      </c>
      <c r="H96">
        <v>4412</v>
      </c>
      <c r="I96">
        <v>4.59</v>
      </c>
    </row>
    <row r="97" spans="1:9" ht="12.75">
      <c r="A97" t="s">
        <v>96</v>
      </c>
      <c r="B97">
        <v>19035</v>
      </c>
      <c r="C97">
        <v>1</v>
      </c>
      <c r="D97">
        <v>0</v>
      </c>
      <c r="E97">
        <v>1</v>
      </c>
      <c r="F97">
        <v>0</v>
      </c>
      <c r="G97">
        <v>27314</v>
      </c>
      <c r="H97">
        <v>54876</v>
      </c>
      <c r="I97">
        <v>39.56</v>
      </c>
    </row>
    <row r="98" spans="1:9" ht="12.75">
      <c r="A98" t="s">
        <v>97</v>
      </c>
      <c r="B98">
        <v>11045</v>
      </c>
      <c r="C98">
        <v>1</v>
      </c>
      <c r="D98">
        <v>0</v>
      </c>
      <c r="E98">
        <v>1</v>
      </c>
      <c r="F98">
        <v>0</v>
      </c>
      <c r="G98">
        <v>5950</v>
      </c>
      <c r="H98">
        <v>23503</v>
      </c>
      <c r="I98">
        <v>15.54</v>
      </c>
    </row>
    <row r="99" spans="1:9" ht="12.75">
      <c r="A99" t="s">
        <v>98</v>
      </c>
      <c r="B99">
        <v>15065</v>
      </c>
      <c r="C99">
        <v>1</v>
      </c>
      <c r="D99">
        <v>0</v>
      </c>
      <c r="E99">
        <v>1</v>
      </c>
      <c r="F99">
        <v>0</v>
      </c>
      <c r="G99">
        <v>19717</v>
      </c>
      <c r="H99">
        <v>81169</v>
      </c>
      <c r="I99">
        <v>2.68</v>
      </c>
    </row>
    <row r="100" spans="1:7" ht="12.75">
      <c r="A100" t="s">
        <v>99</v>
      </c>
      <c r="B100">
        <v>7100</v>
      </c>
      <c r="C100">
        <v>0</v>
      </c>
      <c r="D100">
        <v>0</v>
      </c>
      <c r="E100">
        <v>0</v>
      </c>
      <c r="F100">
        <v>0</v>
      </c>
      <c r="G100">
        <v>0</v>
      </c>
    </row>
    <row r="101" spans="1:9" ht="12.75">
      <c r="A101" t="s">
        <v>100</v>
      </c>
      <c r="B101">
        <v>11050</v>
      </c>
      <c r="C101">
        <v>1</v>
      </c>
      <c r="D101">
        <v>0</v>
      </c>
      <c r="E101">
        <v>0</v>
      </c>
      <c r="F101">
        <v>0</v>
      </c>
      <c r="G101">
        <v>15080</v>
      </c>
      <c r="H101">
        <v>78807</v>
      </c>
      <c r="I101">
        <v>35.5</v>
      </c>
    </row>
    <row r="102" spans="1:9" ht="12.75">
      <c r="A102" t="s">
        <v>101</v>
      </c>
      <c r="B102">
        <v>9080</v>
      </c>
      <c r="C102">
        <v>1</v>
      </c>
      <c r="D102">
        <v>0</v>
      </c>
      <c r="E102">
        <v>0</v>
      </c>
      <c r="F102">
        <v>0</v>
      </c>
      <c r="G102">
        <v>1318</v>
      </c>
      <c r="H102">
        <v>1658</v>
      </c>
      <c r="I102">
        <v>4.96</v>
      </c>
    </row>
    <row r="103" spans="1:7" ht="12.75">
      <c r="A103" t="s">
        <v>102</v>
      </c>
      <c r="B103">
        <v>7105</v>
      </c>
      <c r="C103">
        <v>0</v>
      </c>
      <c r="D103">
        <v>0</v>
      </c>
      <c r="E103">
        <v>0</v>
      </c>
      <c r="F103">
        <v>0</v>
      </c>
      <c r="G103">
        <v>0</v>
      </c>
    </row>
    <row r="104" spans="1:7" ht="12.75">
      <c r="A104" t="s">
        <v>103</v>
      </c>
      <c r="B104">
        <v>3045</v>
      </c>
      <c r="C104">
        <v>0</v>
      </c>
      <c r="D104">
        <v>0</v>
      </c>
      <c r="E104">
        <v>0</v>
      </c>
      <c r="F104">
        <v>0</v>
      </c>
      <c r="G104">
        <v>0</v>
      </c>
    </row>
    <row r="105" spans="1:9" ht="12.75">
      <c r="A105" t="s">
        <v>104</v>
      </c>
      <c r="B105">
        <v>15070</v>
      </c>
      <c r="C105">
        <v>1</v>
      </c>
      <c r="D105">
        <v>0</v>
      </c>
      <c r="E105">
        <v>0</v>
      </c>
      <c r="F105">
        <v>0</v>
      </c>
      <c r="G105">
        <v>54621</v>
      </c>
      <c r="H105">
        <v>197372</v>
      </c>
      <c r="I105">
        <v>26.32</v>
      </c>
    </row>
    <row r="106" spans="1:9" ht="12.75">
      <c r="A106" t="s">
        <v>105</v>
      </c>
      <c r="B106">
        <v>15075</v>
      </c>
      <c r="C106">
        <v>1</v>
      </c>
      <c r="D106">
        <v>0</v>
      </c>
      <c r="E106">
        <v>0</v>
      </c>
      <c r="F106">
        <v>0</v>
      </c>
      <c r="G106">
        <v>157912</v>
      </c>
      <c r="H106">
        <v>565104</v>
      </c>
      <c r="I106">
        <v>42.96</v>
      </c>
    </row>
    <row r="107" spans="1:9" ht="12.75">
      <c r="A107" t="s">
        <v>106</v>
      </c>
      <c r="B107">
        <v>15073</v>
      </c>
      <c r="C107">
        <v>1</v>
      </c>
      <c r="D107">
        <v>1</v>
      </c>
      <c r="E107">
        <v>0</v>
      </c>
      <c r="F107">
        <v>0</v>
      </c>
      <c r="G107">
        <v>13591</v>
      </c>
      <c r="H107">
        <v>50986</v>
      </c>
      <c r="I107">
        <v>29.15</v>
      </c>
    </row>
    <row r="108" spans="1:9" ht="12.75">
      <c r="A108" t="s">
        <v>107</v>
      </c>
      <c r="B108">
        <v>11055</v>
      </c>
      <c r="C108">
        <v>1</v>
      </c>
      <c r="D108">
        <v>0</v>
      </c>
      <c r="E108">
        <v>0</v>
      </c>
      <c r="F108">
        <v>0</v>
      </c>
      <c r="G108">
        <v>25230</v>
      </c>
      <c r="H108">
        <v>52485</v>
      </c>
      <c r="I108">
        <v>31.85</v>
      </c>
    </row>
    <row r="109" spans="1:9" ht="12.75">
      <c r="A109" t="s">
        <v>108</v>
      </c>
      <c r="B109">
        <v>9085</v>
      </c>
      <c r="C109">
        <v>2</v>
      </c>
      <c r="D109">
        <v>0</v>
      </c>
      <c r="E109">
        <v>0</v>
      </c>
      <c r="F109">
        <v>0</v>
      </c>
      <c r="G109">
        <v>220718</v>
      </c>
      <c r="H109">
        <f>+SUM(38755+624452)</f>
        <v>663207</v>
      </c>
      <c r="I109">
        <v>70.14</v>
      </c>
    </row>
    <row r="110" spans="1:9" ht="12.75">
      <c r="A110" t="s">
        <v>109</v>
      </c>
      <c r="B110">
        <v>5030</v>
      </c>
      <c r="C110">
        <v>1</v>
      </c>
      <c r="D110">
        <v>0</v>
      </c>
      <c r="E110">
        <v>0</v>
      </c>
      <c r="F110">
        <v>0</v>
      </c>
      <c r="G110">
        <v>8498</v>
      </c>
      <c r="H110" t="s">
        <v>232</v>
      </c>
      <c r="I110" t="s">
        <v>232</v>
      </c>
    </row>
    <row r="111" spans="1:7" ht="12.75">
      <c r="A111" t="s">
        <v>110</v>
      </c>
      <c r="B111">
        <v>3050</v>
      </c>
      <c r="C111">
        <v>0</v>
      </c>
      <c r="D111">
        <v>0</v>
      </c>
      <c r="E111">
        <v>0</v>
      </c>
      <c r="F111">
        <v>0</v>
      </c>
      <c r="G111">
        <v>0</v>
      </c>
    </row>
    <row r="112" spans="1:9" ht="12.75">
      <c r="A112" t="s">
        <v>111</v>
      </c>
      <c r="B112">
        <v>9090</v>
      </c>
      <c r="C112">
        <v>4</v>
      </c>
      <c r="D112">
        <v>0</v>
      </c>
      <c r="E112">
        <v>1</v>
      </c>
      <c r="F112">
        <v>0</v>
      </c>
      <c r="G112">
        <v>32832</v>
      </c>
      <c r="H112">
        <f>+SUM(15431+11838+2940+23673)</f>
        <v>53882</v>
      </c>
      <c r="I112">
        <v>12.85</v>
      </c>
    </row>
    <row r="113" spans="1:9" ht="12.75">
      <c r="A113" t="s">
        <v>112</v>
      </c>
      <c r="B113">
        <v>9095</v>
      </c>
      <c r="C113">
        <v>1</v>
      </c>
      <c r="D113">
        <v>0</v>
      </c>
      <c r="E113">
        <v>0</v>
      </c>
      <c r="F113">
        <v>0</v>
      </c>
      <c r="G113">
        <v>3800</v>
      </c>
      <c r="H113">
        <v>4587</v>
      </c>
      <c r="I113">
        <v>11.08</v>
      </c>
    </row>
    <row r="114" spans="1:9" ht="12.75">
      <c r="A114" t="s">
        <v>113</v>
      </c>
      <c r="B114">
        <v>13065</v>
      </c>
      <c r="C114">
        <v>1</v>
      </c>
      <c r="D114">
        <v>0</v>
      </c>
      <c r="E114">
        <v>0</v>
      </c>
      <c r="F114">
        <v>0</v>
      </c>
      <c r="G114">
        <v>34024</v>
      </c>
      <c r="H114">
        <v>106628</v>
      </c>
      <c r="I114">
        <v>25.87</v>
      </c>
    </row>
    <row r="115" spans="1:9" ht="12.75">
      <c r="A115" t="s">
        <v>114</v>
      </c>
      <c r="B115">
        <v>13070</v>
      </c>
      <c r="C115">
        <v>1</v>
      </c>
      <c r="D115">
        <v>0</v>
      </c>
      <c r="E115">
        <v>1</v>
      </c>
      <c r="F115">
        <v>0</v>
      </c>
      <c r="G115">
        <v>2085</v>
      </c>
      <c r="H115">
        <v>4647</v>
      </c>
      <c r="I115">
        <v>5.37</v>
      </c>
    </row>
    <row r="116" spans="1:9" ht="12.75">
      <c r="A116" t="s">
        <v>115</v>
      </c>
      <c r="B116">
        <v>11060</v>
      </c>
      <c r="C116">
        <v>1</v>
      </c>
      <c r="D116">
        <v>0</v>
      </c>
      <c r="E116">
        <v>0</v>
      </c>
      <c r="F116">
        <v>0</v>
      </c>
      <c r="G116">
        <v>34018</v>
      </c>
      <c r="H116">
        <v>85979</v>
      </c>
      <c r="I116">
        <v>18.49</v>
      </c>
    </row>
    <row r="117" spans="1:9" ht="12.75">
      <c r="A117" t="s">
        <v>116</v>
      </c>
      <c r="B117">
        <v>5035</v>
      </c>
      <c r="C117">
        <v>1</v>
      </c>
      <c r="D117">
        <v>0</v>
      </c>
      <c r="E117">
        <v>0</v>
      </c>
      <c r="F117">
        <v>0</v>
      </c>
      <c r="G117">
        <v>6300</v>
      </c>
      <c r="H117">
        <v>22083</v>
      </c>
      <c r="I117">
        <v>5.46</v>
      </c>
    </row>
    <row r="118" spans="1:9" ht="12.75">
      <c r="A118" t="s">
        <v>117</v>
      </c>
      <c r="B118">
        <v>9100</v>
      </c>
      <c r="C118">
        <v>1</v>
      </c>
      <c r="D118">
        <v>0</v>
      </c>
      <c r="E118">
        <v>0</v>
      </c>
      <c r="F118">
        <v>0</v>
      </c>
      <c r="G118">
        <v>13687</v>
      </c>
      <c r="H118">
        <v>30457</v>
      </c>
      <c r="I118">
        <v>17.65</v>
      </c>
    </row>
    <row r="119" spans="1:9" ht="12.75">
      <c r="A119" t="s">
        <v>118</v>
      </c>
      <c r="B119">
        <v>11065</v>
      </c>
      <c r="C119">
        <v>1</v>
      </c>
      <c r="D119">
        <v>0</v>
      </c>
      <c r="E119">
        <v>0</v>
      </c>
      <c r="F119">
        <v>0</v>
      </c>
      <c r="G119">
        <v>47659</v>
      </c>
      <c r="H119">
        <v>122156</v>
      </c>
      <c r="I119">
        <v>18.39</v>
      </c>
    </row>
    <row r="120" spans="1:9" ht="12.75">
      <c r="A120" t="s">
        <v>119</v>
      </c>
      <c r="B120">
        <v>13075</v>
      </c>
      <c r="C120">
        <v>1</v>
      </c>
      <c r="D120">
        <v>1</v>
      </c>
      <c r="E120">
        <v>0</v>
      </c>
      <c r="F120">
        <v>0</v>
      </c>
      <c r="G120">
        <v>77290</v>
      </c>
      <c r="H120">
        <v>227942</v>
      </c>
      <c r="I120">
        <v>23.81</v>
      </c>
    </row>
    <row r="121" spans="1:9" ht="12.75">
      <c r="A121" t="s">
        <v>120</v>
      </c>
      <c r="B121">
        <v>13080</v>
      </c>
      <c r="C121">
        <v>1</v>
      </c>
      <c r="D121">
        <v>1</v>
      </c>
      <c r="E121">
        <v>0</v>
      </c>
      <c r="F121">
        <v>0</v>
      </c>
      <c r="G121">
        <v>44346</v>
      </c>
      <c r="H121">
        <v>128496</v>
      </c>
      <c r="I121">
        <v>25.63</v>
      </c>
    </row>
    <row r="122" spans="1:9" ht="12.75">
      <c r="A122" t="s">
        <v>121</v>
      </c>
      <c r="B122">
        <v>11070</v>
      </c>
      <c r="C122">
        <v>1</v>
      </c>
      <c r="D122">
        <v>0</v>
      </c>
      <c r="E122">
        <v>0</v>
      </c>
      <c r="F122">
        <v>0</v>
      </c>
      <c r="G122">
        <v>110033</v>
      </c>
      <c r="H122">
        <v>483402</v>
      </c>
      <c r="I122">
        <v>22.5</v>
      </c>
    </row>
    <row r="123" spans="1:9" ht="12.75">
      <c r="A123" t="s">
        <v>122</v>
      </c>
      <c r="B123">
        <v>3055</v>
      </c>
      <c r="C123">
        <v>1</v>
      </c>
      <c r="D123">
        <v>0</v>
      </c>
      <c r="E123">
        <v>0</v>
      </c>
      <c r="F123">
        <v>0</v>
      </c>
      <c r="G123">
        <v>5406</v>
      </c>
      <c r="H123">
        <v>13675</v>
      </c>
      <c r="I123">
        <v>19.56</v>
      </c>
    </row>
    <row r="124" spans="1:9" ht="12.75">
      <c r="A124" t="s">
        <v>123</v>
      </c>
      <c r="B124">
        <v>5040</v>
      </c>
      <c r="C124">
        <v>1</v>
      </c>
      <c r="D124">
        <v>0</v>
      </c>
      <c r="E124">
        <v>0</v>
      </c>
      <c r="F124">
        <v>0</v>
      </c>
      <c r="G124">
        <v>37804</v>
      </c>
      <c r="H124">
        <v>153973</v>
      </c>
      <c r="I124">
        <v>28.27</v>
      </c>
    </row>
    <row r="125" spans="1:9" ht="12.75">
      <c r="A125" t="s">
        <v>124</v>
      </c>
      <c r="B125">
        <v>7110</v>
      </c>
      <c r="C125">
        <v>1</v>
      </c>
      <c r="D125">
        <v>0</v>
      </c>
      <c r="E125">
        <v>0</v>
      </c>
      <c r="F125">
        <v>0</v>
      </c>
      <c r="G125">
        <v>1105</v>
      </c>
      <c r="H125">
        <v>7236</v>
      </c>
      <c r="I125">
        <v>7.18</v>
      </c>
    </row>
    <row r="126" spans="1:9" ht="12.75">
      <c r="A126" t="s">
        <v>125</v>
      </c>
      <c r="B126">
        <v>5045</v>
      </c>
      <c r="C126">
        <v>1</v>
      </c>
      <c r="D126">
        <v>0</v>
      </c>
      <c r="E126">
        <v>1</v>
      </c>
      <c r="F126">
        <v>0</v>
      </c>
      <c r="G126">
        <v>206438</v>
      </c>
      <c r="H126">
        <v>709892</v>
      </c>
      <c r="I126">
        <v>30.8</v>
      </c>
    </row>
    <row r="127" spans="1:9" ht="12.75">
      <c r="A127" t="s">
        <v>126</v>
      </c>
      <c r="B127">
        <v>15085</v>
      </c>
      <c r="C127">
        <v>1</v>
      </c>
      <c r="D127">
        <v>0</v>
      </c>
      <c r="E127">
        <v>0</v>
      </c>
      <c r="F127">
        <v>0</v>
      </c>
      <c r="G127">
        <v>9447</v>
      </c>
      <c r="H127">
        <v>44533</v>
      </c>
      <c r="I127">
        <v>25.04</v>
      </c>
    </row>
    <row r="128" spans="1:7" ht="12.75">
      <c r="A128" t="s">
        <v>127</v>
      </c>
      <c r="B128">
        <v>7115</v>
      </c>
      <c r="C128">
        <v>0</v>
      </c>
      <c r="D128">
        <v>0</v>
      </c>
      <c r="E128">
        <v>0</v>
      </c>
      <c r="F128">
        <v>0</v>
      </c>
      <c r="G128">
        <v>0</v>
      </c>
    </row>
    <row r="129" spans="1:9" ht="12.75">
      <c r="A129" t="s">
        <v>128</v>
      </c>
      <c r="B129">
        <v>15090</v>
      </c>
      <c r="C129">
        <v>1</v>
      </c>
      <c r="D129">
        <v>0</v>
      </c>
      <c r="E129">
        <v>0</v>
      </c>
      <c r="F129">
        <v>0</v>
      </c>
      <c r="G129">
        <v>41223</v>
      </c>
      <c r="H129">
        <v>89420</v>
      </c>
      <c r="I129">
        <v>15.32</v>
      </c>
    </row>
    <row r="130" spans="1:9" ht="12.75">
      <c r="A130" t="s">
        <v>129</v>
      </c>
      <c r="B130">
        <v>1035</v>
      </c>
      <c r="C130">
        <v>1</v>
      </c>
      <c r="D130">
        <v>0</v>
      </c>
      <c r="E130">
        <v>0</v>
      </c>
      <c r="F130">
        <v>0</v>
      </c>
      <c r="G130">
        <v>103684</v>
      </c>
      <c r="H130">
        <v>412854</v>
      </c>
      <c r="I130">
        <v>24.2</v>
      </c>
    </row>
    <row r="131" spans="1:9" ht="12.75">
      <c r="A131" t="s">
        <v>130</v>
      </c>
      <c r="B131">
        <v>7120</v>
      </c>
      <c r="C131">
        <v>1</v>
      </c>
      <c r="D131">
        <v>0</v>
      </c>
      <c r="E131">
        <v>1</v>
      </c>
      <c r="F131">
        <v>0</v>
      </c>
      <c r="G131" s="1">
        <v>37562</v>
      </c>
      <c r="H131">
        <v>80584</v>
      </c>
      <c r="I131">
        <v>22.84</v>
      </c>
    </row>
    <row r="132" spans="1:7" ht="12.75">
      <c r="A132" t="s">
        <v>131</v>
      </c>
      <c r="B132">
        <v>9105</v>
      </c>
      <c r="C132">
        <v>0</v>
      </c>
      <c r="D132">
        <v>0</v>
      </c>
      <c r="E132">
        <v>0</v>
      </c>
      <c r="F132">
        <v>0</v>
      </c>
      <c r="G132">
        <v>0</v>
      </c>
    </row>
    <row r="133" spans="1:7" ht="12.75">
      <c r="A133" t="s">
        <v>132</v>
      </c>
      <c r="B133">
        <v>19040</v>
      </c>
      <c r="C133">
        <v>0</v>
      </c>
      <c r="D133">
        <v>0</v>
      </c>
      <c r="E133">
        <v>0</v>
      </c>
      <c r="F133">
        <v>0</v>
      </c>
      <c r="G133">
        <v>0</v>
      </c>
    </row>
    <row r="134" spans="1:9" ht="12.75">
      <c r="A134" t="s">
        <v>133</v>
      </c>
      <c r="B134">
        <v>9110</v>
      </c>
      <c r="C134">
        <v>2</v>
      </c>
      <c r="D134">
        <v>0</v>
      </c>
      <c r="E134">
        <v>0</v>
      </c>
      <c r="F134">
        <v>0</v>
      </c>
      <c r="G134">
        <v>108282</v>
      </c>
      <c r="H134">
        <v>387795</v>
      </c>
      <c r="I134">
        <v>30.6</v>
      </c>
    </row>
    <row r="135" spans="1:9" ht="12.75">
      <c r="A135" t="s">
        <v>134</v>
      </c>
      <c r="B135">
        <v>17025</v>
      </c>
      <c r="C135">
        <v>1</v>
      </c>
      <c r="D135">
        <v>0</v>
      </c>
      <c r="E135">
        <v>1</v>
      </c>
      <c r="F135">
        <v>0</v>
      </c>
      <c r="G135">
        <v>119693</v>
      </c>
      <c r="H135">
        <v>74626</v>
      </c>
      <c r="I135">
        <v>18.43</v>
      </c>
    </row>
    <row r="136" spans="1:9" ht="12.75">
      <c r="A136" t="s">
        <v>135</v>
      </c>
      <c r="B136">
        <v>19045</v>
      </c>
      <c r="C136">
        <v>1</v>
      </c>
      <c r="D136">
        <v>0</v>
      </c>
      <c r="E136">
        <v>0</v>
      </c>
      <c r="F136">
        <v>0</v>
      </c>
      <c r="G136">
        <v>3087</v>
      </c>
      <c r="H136" t="s">
        <v>232</v>
      </c>
      <c r="I136" t="s">
        <v>232</v>
      </c>
    </row>
    <row r="137" spans="1:9" ht="12.75">
      <c r="A137" t="s">
        <v>136</v>
      </c>
      <c r="B137">
        <v>9115</v>
      </c>
      <c r="C137">
        <v>1</v>
      </c>
      <c r="D137">
        <v>0</v>
      </c>
      <c r="E137">
        <v>1</v>
      </c>
      <c r="F137">
        <v>0</v>
      </c>
      <c r="G137">
        <v>13804</v>
      </c>
      <c r="H137">
        <v>49228</v>
      </c>
      <c r="I137">
        <v>36.17</v>
      </c>
    </row>
    <row r="138" spans="1:9" ht="12.75">
      <c r="A138" t="s">
        <v>137</v>
      </c>
      <c r="B138">
        <v>9120</v>
      </c>
      <c r="C138">
        <v>1</v>
      </c>
      <c r="D138">
        <v>0</v>
      </c>
      <c r="E138">
        <v>0</v>
      </c>
      <c r="F138">
        <v>0</v>
      </c>
      <c r="G138">
        <v>12349</v>
      </c>
      <c r="H138">
        <v>29004</v>
      </c>
      <c r="I138">
        <v>16.2</v>
      </c>
    </row>
    <row r="139" spans="1:9" ht="12.75">
      <c r="A139" t="s">
        <v>138</v>
      </c>
      <c r="B139">
        <v>11075</v>
      </c>
      <c r="C139">
        <v>1</v>
      </c>
      <c r="D139">
        <v>0</v>
      </c>
      <c r="E139">
        <v>0</v>
      </c>
      <c r="F139">
        <v>0</v>
      </c>
      <c r="G139">
        <v>28943</v>
      </c>
      <c r="H139">
        <v>60748</v>
      </c>
      <c r="I139">
        <v>9.08</v>
      </c>
    </row>
    <row r="140" spans="1:9" ht="12.75">
      <c r="A140" t="s">
        <v>139</v>
      </c>
      <c r="B140">
        <v>9125</v>
      </c>
      <c r="C140">
        <v>1</v>
      </c>
      <c r="D140">
        <v>0</v>
      </c>
      <c r="E140">
        <v>1</v>
      </c>
      <c r="F140">
        <v>0</v>
      </c>
      <c r="G140">
        <v>66931</v>
      </c>
      <c r="H140">
        <v>185148</v>
      </c>
      <c r="I140">
        <v>30.55</v>
      </c>
    </row>
    <row r="141" spans="1:9" ht="12.75">
      <c r="A141" t="s">
        <v>141</v>
      </c>
      <c r="B141">
        <v>15095</v>
      </c>
      <c r="C141">
        <v>1</v>
      </c>
      <c r="D141">
        <v>0</v>
      </c>
      <c r="E141">
        <v>1</v>
      </c>
      <c r="F141">
        <v>0</v>
      </c>
      <c r="G141">
        <v>185470</v>
      </c>
      <c r="H141">
        <v>615390</v>
      </c>
      <c r="I141">
        <v>28.58</v>
      </c>
    </row>
    <row r="142" spans="1:9" ht="12.75">
      <c r="A142" t="s">
        <v>142</v>
      </c>
      <c r="B142">
        <v>13085</v>
      </c>
      <c r="C142">
        <v>1</v>
      </c>
      <c r="D142">
        <v>0</v>
      </c>
      <c r="E142">
        <v>1</v>
      </c>
      <c r="F142">
        <v>0</v>
      </c>
      <c r="G142">
        <v>28524</v>
      </c>
      <c r="H142">
        <v>86274</v>
      </c>
      <c r="I142">
        <v>19.15</v>
      </c>
    </row>
    <row r="143" spans="1:7" ht="12.75">
      <c r="A143" t="s">
        <v>143</v>
      </c>
      <c r="B143">
        <v>7125</v>
      </c>
      <c r="C143">
        <v>0</v>
      </c>
      <c r="D143">
        <v>0</v>
      </c>
      <c r="E143">
        <v>0</v>
      </c>
      <c r="F143">
        <v>0</v>
      </c>
      <c r="G143">
        <v>0</v>
      </c>
    </row>
    <row r="144" spans="1:7" ht="12.75">
      <c r="A144" t="s">
        <v>144</v>
      </c>
      <c r="B144">
        <v>9130</v>
      </c>
      <c r="C144">
        <v>0</v>
      </c>
      <c r="D144">
        <v>0</v>
      </c>
      <c r="E144">
        <v>0</v>
      </c>
      <c r="F144">
        <v>0</v>
      </c>
      <c r="G144">
        <v>0</v>
      </c>
    </row>
    <row r="145" spans="1:9" ht="12.75">
      <c r="A145" t="s">
        <v>145</v>
      </c>
      <c r="B145">
        <v>9135</v>
      </c>
      <c r="C145">
        <v>1</v>
      </c>
      <c r="D145">
        <v>0</v>
      </c>
      <c r="E145">
        <v>0</v>
      </c>
      <c r="F145">
        <v>0</v>
      </c>
      <c r="G145">
        <v>21115</v>
      </c>
      <c r="H145">
        <v>72729</v>
      </c>
      <c r="I145">
        <v>47.32</v>
      </c>
    </row>
    <row r="146" spans="1:9" ht="12.75">
      <c r="A146" t="s">
        <v>146</v>
      </c>
      <c r="B146">
        <v>11080</v>
      </c>
      <c r="C146">
        <v>1</v>
      </c>
      <c r="D146">
        <v>0</v>
      </c>
      <c r="E146">
        <v>0</v>
      </c>
      <c r="F146">
        <v>0</v>
      </c>
      <c r="G146">
        <v>7543</v>
      </c>
      <c r="H146">
        <v>15683</v>
      </c>
      <c r="I146">
        <v>10.81</v>
      </c>
    </row>
    <row r="147" spans="1:7" ht="12.75">
      <c r="A147" t="s">
        <v>147</v>
      </c>
      <c r="B147">
        <v>17030</v>
      </c>
      <c r="C147">
        <v>0</v>
      </c>
      <c r="D147">
        <v>0</v>
      </c>
      <c r="E147">
        <v>0</v>
      </c>
      <c r="F147">
        <v>0</v>
      </c>
      <c r="G147">
        <v>0</v>
      </c>
    </row>
    <row r="148" spans="1:9" ht="12.75">
      <c r="A148" t="s">
        <v>148</v>
      </c>
      <c r="B148">
        <v>3060</v>
      </c>
      <c r="C148">
        <v>1</v>
      </c>
      <c r="D148">
        <v>0</v>
      </c>
      <c r="E148">
        <v>0</v>
      </c>
      <c r="F148">
        <v>0</v>
      </c>
      <c r="G148">
        <v>13701</v>
      </c>
      <c r="H148">
        <v>34628</v>
      </c>
      <c r="I148">
        <v>19.11</v>
      </c>
    </row>
    <row r="149" spans="1:9" ht="12.75">
      <c r="A149" t="s">
        <v>149</v>
      </c>
      <c r="B149">
        <v>11085</v>
      </c>
      <c r="C149">
        <v>2</v>
      </c>
      <c r="D149">
        <v>0</v>
      </c>
      <c r="E149">
        <v>0</v>
      </c>
      <c r="F149">
        <v>0</v>
      </c>
      <c r="G149">
        <v>353819</v>
      </c>
      <c r="H149">
        <v>1843522</v>
      </c>
      <c r="I149">
        <v>17.84</v>
      </c>
    </row>
    <row r="150" spans="1:9" ht="12.75">
      <c r="A150" t="s">
        <v>150</v>
      </c>
      <c r="B150">
        <v>5050</v>
      </c>
      <c r="C150">
        <v>1</v>
      </c>
      <c r="D150">
        <v>0</v>
      </c>
      <c r="E150">
        <v>0</v>
      </c>
      <c r="F150">
        <v>0</v>
      </c>
      <c r="G150">
        <v>11661</v>
      </c>
      <c r="H150">
        <v>61440</v>
      </c>
      <c r="I150">
        <v>29.96</v>
      </c>
    </row>
    <row r="151" spans="1:9" ht="12.75">
      <c r="A151" t="s">
        <v>151</v>
      </c>
      <c r="B151">
        <v>5055</v>
      </c>
      <c r="C151">
        <v>1</v>
      </c>
      <c r="D151">
        <v>0</v>
      </c>
      <c r="E151">
        <v>0</v>
      </c>
      <c r="F151">
        <v>0</v>
      </c>
      <c r="G151">
        <v>4426</v>
      </c>
      <c r="H151">
        <v>9615</v>
      </c>
      <c r="I151">
        <v>14.46</v>
      </c>
    </row>
    <row r="152" spans="1:7" ht="12.75">
      <c r="A152" t="s">
        <v>152</v>
      </c>
      <c r="B152">
        <v>7130</v>
      </c>
      <c r="C152">
        <v>0</v>
      </c>
      <c r="D152">
        <v>0</v>
      </c>
      <c r="E152">
        <v>0</v>
      </c>
      <c r="F152">
        <v>0</v>
      </c>
      <c r="G152">
        <v>0</v>
      </c>
    </row>
    <row r="153" spans="1:9" ht="12.75">
      <c r="A153" t="s">
        <v>153</v>
      </c>
      <c r="B153">
        <v>11090</v>
      </c>
      <c r="C153">
        <v>1</v>
      </c>
      <c r="D153">
        <v>0</v>
      </c>
      <c r="E153">
        <v>0</v>
      </c>
      <c r="F153">
        <v>0</v>
      </c>
      <c r="G153">
        <v>8858</v>
      </c>
      <c r="H153">
        <v>25071</v>
      </c>
      <c r="I153">
        <v>19.54</v>
      </c>
    </row>
    <row r="154" spans="1:9" ht="12.75">
      <c r="A154" t="s">
        <v>154</v>
      </c>
      <c r="B154">
        <v>1040</v>
      </c>
      <c r="C154">
        <v>1</v>
      </c>
      <c r="D154">
        <v>0</v>
      </c>
      <c r="E154">
        <v>0</v>
      </c>
      <c r="F154">
        <v>0</v>
      </c>
      <c r="G154">
        <v>94676</v>
      </c>
      <c r="H154">
        <v>253772</v>
      </c>
      <c r="I154">
        <v>50.67</v>
      </c>
    </row>
    <row r="155" spans="1:9" ht="12.75">
      <c r="A155" t="s">
        <v>155</v>
      </c>
      <c r="B155">
        <v>11095</v>
      </c>
      <c r="C155">
        <v>1</v>
      </c>
      <c r="D155">
        <v>0</v>
      </c>
      <c r="E155">
        <v>0</v>
      </c>
      <c r="F155">
        <v>0</v>
      </c>
      <c r="G155">
        <v>247341</v>
      </c>
      <c r="H155">
        <v>727368</v>
      </c>
      <c r="I155">
        <v>30.81</v>
      </c>
    </row>
    <row r="156" spans="1:7" ht="12.75">
      <c r="A156" t="s">
        <v>156</v>
      </c>
      <c r="B156">
        <v>17035</v>
      </c>
      <c r="C156">
        <v>0</v>
      </c>
      <c r="D156">
        <v>0</v>
      </c>
      <c r="E156">
        <v>0</v>
      </c>
      <c r="F156">
        <v>0</v>
      </c>
      <c r="G156">
        <v>0</v>
      </c>
    </row>
    <row r="157" spans="1:9" ht="12.75">
      <c r="A157" t="s">
        <v>157</v>
      </c>
      <c r="B157">
        <v>7135</v>
      </c>
      <c r="C157">
        <v>1</v>
      </c>
      <c r="D157">
        <v>0</v>
      </c>
      <c r="E157">
        <v>0</v>
      </c>
      <c r="F157">
        <v>0</v>
      </c>
      <c r="G157">
        <v>1132</v>
      </c>
      <c r="H157">
        <v>9148</v>
      </c>
      <c r="I157">
        <v>6.84</v>
      </c>
    </row>
    <row r="158" spans="1:9" ht="12.75">
      <c r="A158" t="s">
        <v>158</v>
      </c>
      <c r="B158">
        <v>11100</v>
      </c>
      <c r="C158">
        <v>1</v>
      </c>
      <c r="D158">
        <v>0</v>
      </c>
      <c r="E158">
        <v>0</v>
      </c>
      <c r="F158">
        <v>0</v>
      </c>
      <c r="G158">
        <v>165961</v>
      </c>
      <c r="H158">
        <v>535079</v>
      </c>
      <c r="I158">
        <v>42.02</v>
      </c>
    </row>
    <row r="159" spans="1:7" ht="12.75">
      <c r="A159" t="s">
        <v>159</v>
      </c>
      <c r="B159">
        <v>7140</v>
      </c>
      <c r="C159">
        <v>0</v>
      </c>
      <c r="D159">
        <v>0</v>
      </c>
      <c r="E159">
        <v>0</v>
      </c>
      <c r="F159">
        <v>0</v>
      </c>
      <c r="G159">
        <v>0</v>
      </c>
    </row>
    <row r="160" spans="1:9" ht="12.75">
      <c r="A160" t="s">
        <v>160</v>
      </c>
      <c r="B160">
        <v>17040</v>
      </c>
      <c r="C160">
        <v>2</v>
      </c>
      <c r="D160">
        <v>0</v>
      </c>
      <c r="E160">
        <v>0</v>
      </c>
      <c r="F160">
        <v>0</v>
      </c>
      <c r="G160">
        <v>10026</v>
      </c>
      <c r="H160">
        <f>+SUM(18617+45927)</f>
        <v>64544</v>
      </c>
      <c r="I160">
        <v>17.2</v>
      </c>
    </row>
    <row r="161" spans="1:9" ht="12.75">
      <c r="A161" t="s">
        <v>161</v>
      </c>
      <c r="B161">
        <v>9140</v>
      </c>
      <c r="C161">
        <v>1</v>
      </c>
      <c r="D161">
        <v>0</v>
      </c>
      <c r="E161">
        <v>0</v>
      </c>
      <c r="F161">
        <v>0</v>
      </c>
      <c r="G161">
        <v>15652</v>
      </c>
      <c r="H161">
        <v>26314</v>
      </c>
      <c r="I161">
        <v>34.71</v>
      </c>
    </row>
    <row r="162" spans="1:9" ht="12.75">
      <c r="A162" t="s">
        <v>162</v>
      </c>
      <c r="B162">
        <v>11105</v>
      </c>
      <c r="C162">
        <v>1</v>
      </c>
      <c r="D162">
        <v>0</v>
      </c>
      <c r="E162">
        <v>0</v>
      </c>
      <c r="F162">
        <v>0</v>
      </c>
      <c r="G162">
        <v>13128</v>
      </c>
      <c r="H162">
        <v>34496</v>
      </c>
      <c r="I162">
        <v>17.34</v>
      </c>
    </row>
    <row r="163" spans="1:9" ht="12.75">
      <c r="A163" t="s">
        <v>163</v>
      </c>
      <c r="B163">
        <v>3065</v>
      </c>
      <c r="C163">
        <v>1</v>
      </c>
      <c r="D163">
        <v>0</v>
      </c>
      <c r="E163">
        <v>0</v>
      </c>
      <c r="F163">
        <v>0</v>
      </c>
      <c r="G163">
        <v>60016</v>
      </c>
      <c r="H163">
        <v>96583</v>
      </c>
      <c r="I163">
        <v>30.2</v>
      </c>
    </row>
    <row r="164" spans="1:9" ht="12.75">
      <c r="A164" t="s">
        <v>164</v>
      </c>
      <c r="B164">
        <v>11110</v>
      </c>
      <c r="C164">
        <v>2</v>
      </c>
      <c r="D164">
        <v>0</v>
      </c>
      <c r="E164">
        <v>0</v>
      </c>
      <c r="F164">
        <v>0</v>
      </c>
      <c r="G164">
        <v>434627</v>
      </c>
      <c r="H164">
        <v>1692205</v>
      </c>
      <c r="I164">
        <v>20.43</v>
      </c>
    </row>
    <row r="165" spans="1:9" ht="12.75">
      <c r="A165" t="s">
        <v>165</v>
      </c>
      <c r="B165">
        <v>5060</v>
      </c>
      <c r="C165">
        <v>1</v>
      </c>
      <c r="D165">
        <v>1</v>
      </c>
      <c r="E165">
        <v>0</v>
      </c>
      <c r="F165">
        <v>0</v>
      </c>
      <c r="G165">
        <v>3030</v>
      </c>
      <c r="H165">
        <v>14489</v>
      </c>
      <c r="I165">
        <v>25.42</v>
      </c>
    </row>
    <row r="166" spans="1:9" ht="12.75">
      <c r="A166" t="s">
        <v>166</v>
      </c>
      <c r="B166">
        <v>11115</v>
      </c>
      <c r="C166">
        <v>1</v>
      </c>
      <c r="D166">
        <v>0</v>
      </c>
      <c r="E166">
        <v>0</v>
      </c>
      <c r="F166">
        <v>0</v>
      </c>
      <c r="G166">
        <v>30197</v>
      </c>
      <c r="H166">
        <v>89761</v>
      </c>
      <c r="I166">
        <v>24.36</v>
      </c>
    </row>
    <row r="167" spans="1:9" ht="12.75">
      <c r="A167" t="s">
        <v>167</v>
      </c>
      <c r="B167">
        <v>15100</v>
      </c>
      <c r="C167">
        <v>1</v>
      </c>
      <c r="D167">
        <v>0</v>
      </c>
      <c r="E167">
        <v>0</v>
      </c>
      <c r="F167">
        <v>0</v>
      </c>
      <c r="G167">
        <v>14900</v>
      </c>
      <c r="H167">
        <v>50857</v>
      </c>
      <c r="I167">
        <v>57.01</v>
      </c>
    </row>
    <row r="168" spans="1:9" ht="12.75">
      <c r="A168" t="s">
        <v>168</v>
      </c>
      <c r="B168">
        <v>17045</v>
      </c>
      <c r="C168">
        <v>1</v>
      </c>
      <c r="D168">
        <v>0</v>
      </c>
      <c r="E168">
        <v>0</v>
      </c>
      <c r="F168">
        <v>0</v>
      </c>
      <c r="G168">
        <v>8663</v>
      </c>
      <c r="H168">
        <v>42240</v>
      </c>
      <c r="I168">
        <v>20.63</v>
      </c>
    </row>
    <row r="169" spans="1:9" ht="12.75">
      <c r="A169" t="s">
        <v>169</v>
      </c>
      <c r="B169">
        <v>1045</v>
      </c>
      <c r="C169">
        <v>1</v>
      </c>
      <c r="D169">
        <v>0</v>
      </c>
      <c r="E169">
        <v>0</v>
      </c>
      <c r="F169">
        <v>0</v>
      </c>
      <c r="G169">
        <v>38766</v>
      </c>
      <c r="H169">
        <v>173406</v>
      </c>
      <c r="I169">
        <v>98.41</v>
      </c>
    </row>
    <row r="170" spans="1:9" ht="12.75">
      <c r="A170" t="s">
        <v>170</v>
      </c>
      <c r="B170">
        <v>11120</v>
      </c>
      <c r="C170">
        <v>1</v>
      </c>
      <c r="D170">
        <v>0</v>
      </c>
      <c r="E170">
        <v>0</v>
      </c>
      <c r="F170">
        <v>0</v>
      </c>
      <c r="G170">
        <v>15081</v>
      </c>
      <c r="H170">
        <v>26723</v>
      </c>
      <c r="I170">
        <v>6.26</v>
      </c>
    </row>
    <row r="171" spans="1:9" ht="12.75">
      <c r="A171" t="s">
        <v>171</v>
      </c>
      <c r="B171">
        <v>13095</v>
      </c>
      <c r="C171">
        <v>1</v>
      </c>
      <c r="D171">
        <v>0</v>
      </c>
      <c r="E171">
        <v>0</v>
      </c>
      <c r="F171">
        <v>0</v>
      </c>
      <c r="G171">
        <v>128110</v>
      </c>
      <c r="H171">
        <v>237709</v>
      </c>
      <c r="I171">
        <v>65.29</v>
      </c>
    </row>
    <row r="172" spans="1:9" ht="12.75">
      <c r="A172" t="s">
        <v>172</v>
      </c>
      <c r="B172">
        <v>13090</v>
      </c>
      <c r="C172">
        <v>1</v>
      </c>
      <c r="D172">
        <v>0</v>
      </c>
      <c r="E172">
        <v>1</v>
      </c>
      <c r="F172">
        <v>0</v>
      </c>
      <c r="G172">
        <v>8098</v>
      </c>
      <c r="H172">
        <v>22052</v>
      </c>
      <c r="I172">
        <v>13.82</v>
      </c>
    </row>
    <row r="173" spans="1:9" ht="12.75">
      <c r="A173" t="s">
        <v>173</v>
      </c>
      <c r="B173">
        <v>15105</v>
      </c>
      <c r="C173">
        <v>1</v>
      </c>
      <c r="D173">
        <v>0</v>
      </c>
      <c r="E173">
        <v>0</v>
      </c>
      <c r="F173">
        <v>0</v>
      </c>
      <c r="G173">
        <v>4060</v>
      </c>
      <c r="H173">
        <v>11831</v>
      </c>
      <c r="I173">
        <v>9.35</v>
      </c>
    </row>
    <row r="174" spans="1:9" ht="12.75">
      <c r="A174" t="s">
        <v>174</v>
      </c>
      <c r="B174">
        <v>15110</v>
      </c>
      <c r="C174">
        <v>1</v>
      </c>
      <c r="D174">
        <v>0</v>
      </c>
      <c r="E174">
        <v>1</v>
      </c>
      <c r="F174">
        <v>0</v>
      </c>
      <c r="G174">
        <v>4271</v>
      </c>
      <c r="H174">
        <v>20095</v>
      </c>
      <c r="I174">
        <v>25.83</v>
      </c>
    </row>
    <row r="175" spans="1:9" ht="12.75">
      <c r="A175" t="s">
        <v>175</v>
      </c>
      <c r="B175">
        <v>15115</v>
      </c>
      <c r="C175">
        <v>1</v>
      </c>
      <c r="D175">
        <v>0</v>
      </c>
      <c r="E175">
        <v>0</v>
      </c>
      <c r="F175">
        <v>0</v>
      </c>
      <c r="G175">
        <v>25032</v>
      </c>
      <c r="H175">
        <v>120138</v>
      </c>
      <c r="I175">
        <v>15.75</v>
      </c>
    </row>
    <row r="176" spans="1:9" ht="12.75">
      <c r="A176" t="s">
        <v>176</v>
      </c>
      <c r="B176">
        <v>19050</v>
      </c>
      <c r="C176">
        <v>1</v>
      </c>
      <c r="D176">
        <v>0</v>
      </c>
      <c r="E176">
        <v>0</v>
      </c>
      <c r="F176">
        <v>0</v>
      </c>
      <c r="G176">
        <v>53143</v>
      </c>
      <c r="H176">
        <v>186643</v>
      </c>
      <c r="I176">
        <v>29.85</v>
      </c>
    </row>
    <row r="177" spans="1:9" ht="12.75">
      <c r="A177" t="s">
        <v>177</v>
      </c>
      <c r="B177">
        <v>15120</v>
      </c>
      <c r="C177">
        <v>1</v>
      </c>
      <c r="D177">
        <v>0</v>
      </c>
      <c r="E177">
        <v>0</v>
      </c>
      <c r="F177">
        <v>0</v>
      </c>
      <c r="G177">
        <v>24000</v>
      </c>
      <c r="H177">
        <v>73372</v>
      </c>
      <c r="I177">
        <v>19.51</v>
      </c>
    </row>
    <row r="178" spans="1:9" ht="12.75">
      <c r="A178" t="s">
        <v>178</v>
      </c>
      <c r="B178">
        <v>15125</v>
      </c>
      <c r="C178">
        <v>1</v>
      </c>
      <c r="D178">
        <v>0</v>
      </c>
      <c r="E178">
        <v>0</v>
      </c>
      <c r="F178">
        <v>0</v>
      </c>
      <c r="G178">
        <v>38914</v>
      </c>
      <c r="H178">
        <v>140017</v>
      </c>
      <c r="I178">
        <v>35.2</v>
      </c>
    </row>
    <row r="179" spans="1:9" ht="12.75">
      <c r="A179" t="s">
        <v>179</v>
      </c>
      <c r="B179">
        <v>13100</v>
      </c>
      <c r="C179">
        <v>1</v>
      </c>
      <c r="D179">
        <v>0</v>
      </c>
      <c r="E179">
        <v>1</v>
      </c>
      <c r="F179">
        <v>0</v>
      </c>
      <c r="G179">
        <v>34922</v>
      </c>
      <c r="H179">
        <v>81273</v>
      </c>
      <c r="I179">
        <v>10.4</v>
      </c>
    </row>
    <row r="180" spans="1:9" ht="12.75">
      <c r="A180" t="s">
        <v>180</v>
      </c>
      <c r="B180">
        <v>7145</v>
      </c>
      <c r="C180">
        <v>1</v>
      </c>
      <c r="D180">
        <v>0</v>
      </c>
      <c r="E180">
        <v>0</v>
      </c>
      <c r="F180">
        <v>0</v>
      </c>
      <c r="G180">
        <v>10626</v>
      </c>
      <c r="H180">
        <v>18984</v>
      </c>
      <c r="I180">
        <v>7.23</v>
      </c>
    </row>
    <row r="181" spans="1:9" ht="12.75">
      <c r="A181" t="s">
        <v>181</v>
      </c>
      <c r="B181">
        <v>15130</v>
      </c>
      <c r="C181">
        <v>1</v>
      </c>
      <c r="D181">
        <v>0</v>
      </c>
      <c r="E181">
        <v>1</v>
      </c>
      <c r="F181">
        <v>0</v>
      </c>
      <c r="G181">
        <v>28374</v>
      </c>
      <c r="H181">
        <v>71933</v>
      </c>
      <c r="I181">
        <v>22.19</v>
      </c>
    </row>
    <row r="182" spans="1:9" ht="12.75">
      <c r="A182" t="s">
        <v>182</v>
      </c>
      <c r="B182">
        <v>15135</v>
      </c>
      <c r="C182">
        <v>1</v>
      </c>
      <c r="D182">
        <v>0</v>
      </c>
      <c r="E182">
        <v>1</v>
      </c>
      <c r="F182">
        <v>0</v>
      </c>
      <c r="G182">
        <v>17222</v>
      </c>
      <c r="H182">
        <v>45948</v>
      </c>
      <c r="I182">
        <v>14.4</v>
      </c>
    </row>
    <row r="183" spans="1:7" ht="12.75">
      <c r="A183" t="s">
        <v>183</v>
      </c>
      <c r="B183">
        <v>7150</v>
      </c>
      <c r="C183">
        <v>0</v>
      </c>
      <c r="D183">
        <v>0</v>
      </c>
      <c r="E183">
        <v>0</v>
      </c>
      <c r="F183">
        <v>0</v>
      </c>
      <c r="G183">
        <v>0</v>
      </c>
    </row>
    <row r="184" spans="1:7" ht="12.75">
      <c r="A184" t="s">
        <v>184</v>
      </c>
      <c r="B184">
        <v>9145</v>
      </c>
      <c r="C184">
        <v>0</v>
      </c>
      <c r="D184">
        <v>0</v>
      </c>
      <c r="E184">
        <v>0</v>
      </c>
      <c r="F184">
        <v>0</v>
      </c>
      <c r="G184">
        <v>0</v>
      </c>
    </row>
    <row r="185" spans="1:9" ht="12.75">
      <c r="A185" t="s">
        <v>185</v>
      </c>
      <c r="B185">
        <v>9150</v>
      </c>
      <c r="C185">
        <v>2</v>
      </c>
      <c r="D185">
        <v>0</v>
      </c>
      <c r="E185">
        <v>0</v>
      </c>
      <c r="F185">
        <v>0</v>
      </c>
      <c r="G185">
        <v>10071</v>
      </c>
      <c r="H185">
        <f>+SUM(7924+34920)</f>
        <v>42844</v>
      </c>
      <c r="I185">
        <v>41.08</v>
      </c>
    </row>
    <row r="186" spans="1:9" ht="12.75">
      <c r="A186" t="s">
        <v>186</v>
      </c>
      <c r="B186">
        <v>3070</v>
      </c>
      <c r="C186">
        <v>1</v>
      </c>
      <c r="D186">
        <v>0</v>
      </c>
      <c r="E186">
        <v>0</v>
      </c>
      <c r="F186">
        <v>0</v>
      </c>
      <c r="G186">
        <v>20659</v>
      </c>
      <c r="H186">
        <v>62718</v>
      </c>
      <c r="I186">
        <v>18.75</v>
      </c>
    </row>
    <row r="187" spans="1:9" ht="12.75">
      <c r="A187" t="s">
        <v>187</v>
      </c>
      <c r="B187">
        <v>11125</v>
      </c>
      <c r="C187">
        <v>1</v>
      </c>
      <c r="D187">
        <v>0</v>
      </c>
      <c r="E187">
        <v>0</v>
      </c>
      <c r="F187">
        <v>0</v>
      </c>
      <c r="G187">
        <v>27263</v>
      </c>
      <c r="H187">
        <v>124978</v>
      </c>
      <c r="I187">
        <v>11.75</v>
      </c>
    </row>
    <row r="188" spans="1:9" ht="12.75">
      <c r="A188" t="s">
        <v>188</v>
      </c>
      <c r="B188">
        <v>13105</v>
      </c>
      <c r="C188">
        <v>1</v>
      </c>
      <c r="D188">
        <v>0</v>
      </c>
      <c r="E188">
        <v>0</v>
      </c>
      <c r="F188">
        <v>0</v>
      </c>
      <c r="G188">
        <v>25232</v>
      </c>
      <c r="H188">
        <v>69537</v>
      </c>
      <c r="I188">
        <v>10.34</v>
      </c>
    </row>
    <row r="189" spans="1:9" ht="12.75">
      <c r="A189" t="s">
        <v>189</v>
      </c>
      <c r="B189">
        <v>11130</v>
      </c>
      <c r="C189">
        <v>1</v>
      </c>
      <c r="D189">
        <v>0</v>
      </c>
      <c r="E189">
        <v>0</v>
      </c>
      <c r="F189">
        <v>0</v>
      </c>
      <c r="G189">
        <v>75699</v>
      </c>
      <c r="H189">
        <v>322074</v>
      </c>
      <c r="I189">
        <v>56.71</v>
      </c>
    </row>
    <row r="190" spans="1:9" ht="12.75">
      <c r="A190" t="s">
        <v>190</v>
      </c>
      <c r="B190">
        <v>9155</v>
      </c>
      <c r="C190">
        <v>1</v>
      </c>
      <c r="D190">
        <v>0</v>
      </c>
      <c r="E190">
        <v>0</v>
      </c>
      <c r="F190">
        <v>0</v>
      </c>
      <c r="G190">
        <v>8569</v>
      </c>
      <c r="H190">
        <v>21384</v>
      </c>
      <c r="I190">
        <v>32.9</v>
      </c>
    </row>
    <row r="191" spans="1:7" ht="12.75">
      <c r="A191" t="s">
        <v>191</v>
      </c>
      <c r="B191">
        <v>7155</v>
      </c>
      <c r="C191">
        <v>0</v>
      </c>
      <c r="D191">
        <v>0</v>
      </c>
      <c r="E191">
        <v>0</v>
      </c>
      <c r="F191">
        <v>0</v>
      </c>
      <c r="G191">
        <v>0</v>
      </c>
    </row>
    <row r="192" spans="1:9" ht="12.75">
      <c r="A192" t="s">
        <v>192</v>
      </c>
      <c r="B192">
        <v>7160</v>
      </c>
      <c r="C192">
        <v>1</v>
      </c>
      <c r="D192">
        <v>0</v>
      </c>
      <c r="E192">
        <v>0</v>
      </c>
      <c r="F192">
        <v>0</v>
      </c>
      <c r="G192">
        <v>2351</v>
      </c>
      <c r="H192">
        <v>1530</v>
      </c>
      <c r="I192">
        <v>1.68</v>
      </c>
    </row>
    <row r="193" spans="1:9" ht="12.75">
      <c r="A193" t="s">
        <v>193</v>
      </c>
      <c r="B193">
        <v>13110</v>
      </c>
      <c r="C193">
        <v>1</v>
      </c>
      <c r="D193">
        <v>0</v>
      </c>
      <c r="E193">
        <v>0</v>
      </c>
      <c r="F193">
        <v>0</v>
      </c>
      <c r="G193">
        <v>10465</v>
      </c>
      <c r="H193">
        <v>27848</v>
      </c>
      <c r="I193">
        <v>7.09</v>
      </c>
    </row>
    <row r="194" spans="1:9" ht="12.75">
      <c r="A194" t="s">
        <v>194</v>
      </c>
      <c r="B194">
        <v>19055</v>
      </c>
      <c r="C194">
        <v>2</v>
      </c>
      <c r="D194">
        <v>0</v>
      </c>
      <c r="E194">
        <v>0</v>
      </c>
      <c r="F194">
        <v>0</v>
      </c>
      <c r="G194">
        <v>15672</v>
      </c>
      <c r="H194">
        <f>+SUM(24040+29380)</f>
        <v>53420</v>
      </c>
      <c r="I194">
        <v>24.33</v>
      </c>
    </row>
    <row r="195" spans="1:9" ht="12.75">
      <c r="A195" t="s">
        <v>195</v>
      </c>
      <c r="B195">
        <v>15140</v>
      </c>
      <c r="C195">
        <v>1</v>
      </c>
      <c r="D195">
        <v>0</v>
      </c>
      <c r="E195">
        <v>1</v>
      </c>
      <c r="F195">
        <v>0</v>
      </c>
      <c r="G195">
        <v>54098</v>
      </c>
      <c r="H195">
        <v>169734</v>
      </c>
      <c r="I195">
        <v>21.73</v>
      </c>
    </row>
    <row r="196" spans="1:9" ht="12.75">
      <c r="A196" t="s">
        <v>196</v>
      </c>
      <c r="B196">
        <v>9160</v>
      </c>
      <c r="C196">
        <v>1</v>
      </c>
      <c r="D196">
        <v>0</v>
      </c>
      <c r="E196">
        <v>0</v>
      </c>
      <c r="F196">
        <v>0</v>
      </c>
      <c r="G196">
        <v>51929</v>
      </c>
      <c r="H196">
        <v>109709</v>
      </c>
      <c r="I196">
        <v>18.27</v>
      </c>
    </row>
    <row r="197" spans="1:9" ht="12.75">
      <c r="A197" t="s">
        <v>197</v>
      </c>
      <c r="B197">
        <v>15145</v>
      </c>
      <c r="C197">
        <v>1</v>
      </c>
      <c r="D197">
        <v>0</v>
      </c>
      <c r="E197">
        <v>0</v>
      </c>
      <c r="F197">
        <v>0</v>
      </c>
      <c r="G197">
        <v>328523</v>
      </c>
      <c r="H197">
        <v>1104596</v>
      </c>
      <c r="I197">
        <v>48.29</v>
      </c>
    </row>
    <row r="198" spans="1:9" ht="12.75">
      <c r="A198" t="s">
        <v>198</v>
      </c>
      <c r="B198">
        <v>7165</v>
      </c>
      <c r="C198">
        <v>1</v>
      </c>
      <c r="D198">
        <v>0</v>
      </c>
      <c r="E198">
        <v>0</v>
      </c>
      <c r="F198">
        <v>0</v>
      </c>
      <c r="G198">
        <v>640</v>
      </c>
      <c r="H198">
        <v>2533</v>
      </c>
      <c r="I198">
        <v>6.63</v>
      </c>
    </row>
    <row r="199" spans="1:9" ht="12.75">
      <c r="A199" t="s">
        <v>199</v>
      </c>
      <c r="B199">
        <v>15150</v>
      </c>
      <c r="C199">
        <v>1</v>
      </c>
      <c r="D199">
        <v>0</v>
      </c>
      <c r="E199">
        <v>0</v>
      </c>
      <c r="F199">
        <v>0</v>
      </c>
      <c r="G199">
        <v>507871</v>
      </c>
      <c r="H199">
        <v>1234699</v>
      </c>
      <c r="I199">
        <v>13.56</v>
      </c>
    </row>
    <row r="200" spans="1:9" ht="12.75">
      <c r="A200" t="s">
        <v>200</v>
      </c>
      <c r="B200">
        <v>5065</v>
      </c>
      <c r="C200">
        <v>1</v>
      </c>
      <c r="D200">
        <v>0</v>
      </c>
      <c r="E200">
        <v>0</v>
      </c>
      <c r="F200">
        <v>0</v>
      </c>
      <c r="G200">
        <v>4150</v>
      </c>
      <c r="H200">
        <v>15997</v>
      </c>
      <c r="I200">
        <v>16.82</v>
      </c>
    </row>
    <row r="201" spans="1:9" ht="12.75">
      <c r="A201" t="s">
        <v>201</v>
      </c>
      <c r="B201">
        <v>5070</v>
      </c>
      <c r="C201">
        <v>1</v>
      </c>
      <c r="D201">
        <v>0</v>
      </c>
      <c r="E201">
        <v>1</v>
      </c>
      <c r="F201">
        <v>0</v>
      </c>
      <c r="G201">
        <v>32096</v>
      </c>
      <c r="H201">
        <v>69827</v>
      </c>
      <c r="I201">
        <v>13.29</v>
      </c>
    </row>
    <row r="202" spans="1:9" ht="12.75">
      <c r="A202" t="s">
        <v>202</v>
      </c>
      <c r="B202">
        <v>17050</v>
      </c>
      <c r="C202">
        <v>2</v>
      </c>
      <c r="D202">
        <v>0</v>
      </c>
      <c r="E202">
        <v>1</v>
      </c>
      <c r="F202">
        <v>0</v>
      </c>
      <c r="G202">
        <v>146812</v>
      </c>
      <c r="H202">
        <f>+SUM(3240+545497)</f>
        <v>548737</v>
      </c>
      <c r="I202">
        <v>19.83</v>
      </c>
    </row>
    <row r="203" spans="1:7" ht="12.75">
      <c r="A203" t="s">
        <v>203</v>
      </c>
      <c r="B203">
        <v>17055</v>
      </c>
      <c r="C203">
        <v>0</v>
      </c>
      <c r="D203">
        <v>0</v>
      </c>
      <c r="E203">
        <v>0</v>
      </c>
      <c r="F203">
        <v>0</v>
      </c>
      <c r="G203">
        <v>0</v>
      </c>
    </row>
    <row r="204" spans="1:7" ht="12.75">
      <c r="A204" t="s">
        <v>204</v>
      </c>
      <c r="B204">
        <v>5075</v>
      </c>
      <c r="C204">
        <v>0</v>
      </c>
      <c r="D204">
        <v>0</v>
      </c>
      <c r="E204">
        <v>0</v>
      </c>
      <c r="F204">
        <v>0</v>
      </c>
      <c r="G204">
        <v>0</v>
      </c>
    </row>
    <row r="205" spans="1:9" ht="12.75">
      <c r="A205" t="s">
        <v>205</v>
      </c>
      <c r="B205">
        <v>9165</v>
      </c>
      <c r="C205">
        <v>1</v>
      </c>
      <c r="D205">
        <v>0</v>
      </c>
      <c r="E205">
        <v>0</v>
      </c>
      <c r="F205">
        <v>0</v>
      </c>
      <c r="G205">
        <v>9427</v>
      </c>
      <c r="H205">
        <v>20835</v>
      </c>
      <c r="I205">
        <v>14.42</v>
      </c>
    </row>
    <row r="206" spans="1:9" ht="12.75">
      <c r="A206" t="s">
        <v>206</v>
      </c>
      <c r="B206">
        <v>15155</v>
      </c>
      <c r="C206">
        <v>1</v>
      </c>
      <c r="D206">
        <v>0</v>
      </c>
      <c r="E206">
        <v>1</v>
      </c>
      <c r="F206">
        <v>0</v>
      </c>
      <c r="G206">
        <v>76178</v>
      </c>
      <c r="H206">
        <v>301973</v>
      </c>
      <c r="I206">
        <v>64.34</v>
      </c>
    </row>
    <row r="207" spans="1:9" ht="12.75">
      <c r="A207" t="s">
        <v>207</v>
      </c>
      <c r="B207">
        <v>15160</v>
      </c>
      <c r="C207">
        <v>1</v>
      </c>
      <c r="D207">
        <v>0</v>
      </c>
      <c r="E207">
        <v>1</v>
      </c>
      <c r="F207">
        <v>0</v>
      </c>
      <c r="G207">
        <v>257438</v>
      </c>
      <c r="H207">
        <v>1031615</v>
      </c>
      <c r="I207">
        <v>37.68</v>
      </c>
    </row>
    <row r="208" spans="1:9" ht="12.75">
      <c r="A208" t="s">
        <v>208</v>
      </c>
      <c r="B208">
        <v>13115</v>
      </c>
      <c r="C208">
        <v>1</v>
      </c>
      <c r="D208">
        <v>0</v>
      </c>
      <c r="E208">
        <v>0</v>
      </c>
      <c r="F208">
        <v>0</v>
      </c>
      <c r="G208">
        <v>2194</v>
      </c>
      <c r="H208">
        <v>11774</v>
      </c>
      <c r="I208">
        <v>1.58</v>
      </c>
    </row>
    <row r="209" spans="1:9" ht="12.75">
      <c r="A209" t="s">
        <v>209</v>
      </c>
      <c r="B209">
        <v>1050</v>
      </c>
      <c r="C209">
        <v>1</v>
      </c>
      <c r="D209">
        <v>0</v>
      </c>
      <c r="E209">
        <v>0</v>
      </c>
      <c r="F209">
        <v>0</v>
      </c>
      <c r="G209">
        <v>14069</v>
      </c>
      <c r="H209">
        <v>62039</v>
      </c>
      <c r="I209">
        <v>27.62</v>
      </c>
    </row>
    <row r="210" spans="1:9" ht="12.75">
      <c r="A210" t="s">
        <v>210</v>
      </c>
      <c r="B210">
        <v>15165</v>
      </c>
      <c r="C210">
        <v>1</v>
      </c>
      <c r="D210">
        <v>0</v>
      </c>
      <c r="E210">
        <v>0</v>
      </c>
      <c r="F210">
        <v>0</v>
      </c>
      <c r="G210">
        <v>31359</v>
      </c>
      <c r="H210">
        <v>75333</v>
      </c>
      <c r="I210">
        <v>15.95</v>
      </c>
    </row>
    <row r="211" spans="1:9" ht="12.75">
      <c r="A211" t="s">
        <v>211</v>
      </c>
      <c r="B211">
        <v>3075</v>
      </c>
      <c r="C211">
        <v>1</v>
      </c>
      <c r="D211">
        <v>0</v>
      </c>
      <c r="E211">
        <v>1</v>
      </c>
      <c r="F211">
        <v>0</v>
      </c>
      <c r="G211">
        <v>19314</v>
      </c>
      <c r="H211">
        <v>50331</v>
      </c>
      <c r="I211">
        <v>44.58</v>
      </c>
    </row>
    <row r="212" spans="1:7" ht="12.75">
      <c r="A212" t="s">
        <v>212</v>
      </c>
      <c r="B212">
        <v>7170</v>
      </c>
      <c r="C212">
        <v>0</v>
      </c>
      <c r="D212">
        <v>0</v>
      </c>
      <c r="E212">
        <v>0</v>
      </c>
      <c r="F212">
        <v>0</v>
      </c>
      <c r="G212">
        <v>0</v>
      </c>
    </row>
    <row r="213" spans="1:9" ht="12.75">
      <c r="A213" t="s">
        <v>213</v>
      </c>
      <c r="B213">
        <v>15170</v>
      </c>
      <c r="C213">
        <v>1</v>
      </c>
      <c r="D213">
        <v>0</v>
      </c>
      <c r="E213">
        <v>0</v>
      </c>
      <c r="F213">
        <v>0</v>
      </c>
      <c r="G213">
        <v>31351</v>
      </c>
      <c r="H213">
        <v>307878</v>
      </c>
      <c r="I213">
        <v>45.74</v>
      </c>
    </row>
    <row r="214" spans="1:7" ht="12.75">
      <c r="A214" t="s">
        <v>214</v>
      </c>
      <c r="B214">
        <v>7175</v>
      </c>
      <c r="C214">
        <v>0</v>
      </c>
      <c r="D214">
        <v>0</v>
      </c>
      <c r="E214">
        <v>0</v>
      </c>
      <c r="F214">
        <v>0</v>
      </c>
      <c r="G214">
        <v>0</v>
      </c>
    </row>
    <row r="215" spans="1:7" ht="12.75">
      <c r="A215" t="s">
        <v>215</v>
      </c>
      <c r="B215">
        <v>11135</v>
      </c>
      <c r="C215">
        <v>0</v>
      </c>
      <c r="D215">
        <v>0</v>
      </c>
      <c r="E215">
        <v>0</v>
      </c>
      <c r="F215">
        <v>0</v>
      </c>
      <c r="G215">
        <v>0</v>
      </c>
    </row>
    <row r="216" spans="1:9" ht="12.75">
      <c r="A216" t="s">
        <v>216</v>
      </c>
      <c r="B216">
        <v>7180</v>
      </c>
      <c r="C216">
        <v>1</v>
      </c>
      <c r="D216">
        <v>1</v>
      </c>
      <c r="E216">
        <v>0</v>
      </c>
      <c r="F216">
        <v>0</v>
      </c>
      <c r="G216">
        <v>848</v>
      </c>
      <c r="H216" t="s">
        <v>232</v>
      </c>
      <c r="I216" t="s">
        <v>232</v>
      </c>
    </row>
    <row r="217" spans="1:9" ht="12.75">
      <c r="A217" t="s">
        <v>217</v>
      </c>
      <c r="B217">
        <v>17060</v>
      </c>
      <c r="C217">
        <v>1</v>
      </c>
      <c r="D217">
        <v>0</v>
      </c>
      <c r="E217">
        <v>0</v>
      </c>
      <c r="F217">
        <v>0</v>
      </c>
      <c r="G217">
        <v>64201</v>
      </c>
      <c r="H217">
        <v>189219</v>
      </c>
      <c r="I217">
        <v>16.25</v>
      </c>
    </row>
    <row r="218" spans="1:9" ht="12.75">
      <c r="A218" t="s">
        <v>218</v>
      </c>
      <c r="B218">
        <v>15175</v>
      </c>
      <c r="C218">
        <v>1</v>
      </c>
      <c r="D218">
        <v>0</v>
      </c>
      <c r="E218">
        <v>0</v>
      </c>
      <c r="F218">
        <v>0</v>
      </c>
      <c r="G218">
        <v>2950</v>
      </c>
      <c r="H218">
        <v>16251</v>
      </c>
      <c r="I218">
        <v>20.6</v>
      </c>
    </row>
    <row r="219" spans="1:9" ht="12.75">
      <c r="A219" t="s">
        <v>219</v>
      </c>
      <c r="B219">
        <v>19060</v>
      </c>
      <c r="C219">
        <v>1</v>
      </c>
      <c r="D219">
        <v>0</v>
      </c>
      <c r="E219">
        <v>0</v>
      </c>
      <c r="F219">
        <v>0</v>
      </c>
      <c r="G219">
        <v>3682</v>
      </c>
      <c r="H219">
        <v>8288</v>
      </c>
      <c r="I219">
        <v>9.47</v>
      </c>
    </row>
    <row r="220" spans="1:9" ht="12.75">
      <c r="A220" t="s">
        <v>220</v>
      </c>
      <c r="B220">
        <v>7185</v>
      </c>
      <c r="C220">
        <v>1</v>
      </c>
      <c r="D220">
        <v>0</v>
      </c>
      <c r="E220">
        <v>0</v>
      </c>
      <c r="F220">
        <v>0</v>
      </c>
      <c r="G220">
        <v>1900</v>
      </c>
      <c r="H220" t="s">
        <v>232</v>
      </c>
      <c r="I220" t="s">
        <v>232</v>
      </c>
    </row>
    <row r="221" spans="1:9" ht="12.75">
      <c r="A221" t="s">
        <v>221</v>
      </c>
      <c r="B221">
        <v>7190</v>
      </c>
      <c r="C221">
        <v>1</v>
      </c>
      <c r="D221">
        <v>0</v>
      </c>
      <c r="E221">
        <v>1</v>
      </c>
      <c r="F221">
        <v>0</v>
      </c>
      <c r="G221">
        <v>1111</v>
      </c>
      <c r="H221">
        <v>2714</v>
      </c>
      <c r="I221">
        <v>2.46</v>
      </c>
    </row>
    <row r="222" spans="1:9" ht="12.75">
      <c r="A222" t="s">
        <v>222</v>
      </c>
      <c r="B222">
        <v>5080</v>
      </c>
      <c r="C222">
        <v>1</v>
      </c>
      <c r="D222">
        <v>0</v>
      </c>
      <c r="E222">
        <v>0</v>
      </c>
      <c r="F222">
        <v>0</v>
      </c>
      <c r="G222">
        <v>1235</v>
      </c>
      <c r="H222" t="s">
        <v>232</v>
      </c>
      <c r="I222" t="s">
        <v>232</v>
      </c>
    </row>
    <row r="223" spans="1:9" ht="12.75">
      <c r="A223" t="s">
        <v>223</v>
      </c>
      <c r="B223">
        <v>17065</v>
      </c>
      <c r="C223">
        <v>1</v>
      </c>
      <c r="D223">
        <v>0</v>
      </c>
      <c r="E223">
        <v>1</v>
      </c>
      <c r="F223">
        <v>0</v>
      </c>
      <c r="G223">
        <v>10786</v>
      </c>
      <c r="H223">
        <v>22605</v>
      </c>
      <c r="I223">
        <v>6.93</v>
      </c>
    </row>
    <row r="224" spans="1:9" ht="12.75">
      <c r="A224" t="s">
        <v>224</v>
      </c>
      <c r="B224">
        <v>7195</v>
      </c>
      <c r="C224">
        <v>2</v>
      </c>
      <c r="D224">
        <v>0</v>
      </c>
      <c r="E224">
        <v>0</v>
      </c>
      <c r="F224">
        <v>0</v>
      </c>
      <c r="G224">
        <v>1787</v>
      </c>
      <c r="H224" t="s">
        <v>232</v>
      </c>
      <c r="I224" t="s">
        <v>232</v>
      </c>
    </row>
    <row r="225" spans="1:9" ht="12.75">
      <c r="A225" t="s">
        <v>225</v>
      </c>
      <c r="B225">
        <v>15180</v>
      </c>
      <c r="C225">
        <v>1</v>
      </c>
      <c r="D225">
        <v>0</v>
      </c>
      <c r="E225">
        <v>0</v>
      </c>
      <c r="F225">
        <v>0</v>
      </c>
      <c r="G225">
        <v>81799</v>
      </c>
      <c r="H225">
        <v>147689</v>
      </c>
      <c r="I225">
        <v>25.62</v>
      </c>
    </row>
    <row r="226" spans="1:7" ht="12.75">
      <c r="A226" t="s">
        <v>226</v>
      </c>
      <c r="B226">
        <v>7200</v>
      </c>
      <c r="C226">
        <v>0</v>
      </c>
      <c r="D226">
        <v>0</v>
      </c>
      <c r="E226">
        <v>0</v>
      </c>
      <c r="F226">
        <v>0</v>
      </c>
      <c r="G226">
        <v>0</v>
      </c>
    </row>
    <row r="227" spans="1:9" ht="12.75">
      <c r="A227" t="s">
        <v>227</v>
      </c>
      <c r="B227">
        <v>9167</v>
      </c>
      <c r="C227">
        <v>1</v>
      </c>
      <c r="D227">
        <v>1</v>
      </c>
      <c r="E227">
        <v>0</v>
      </c>
      <c r="F227">
        <v>0</v>
      </c>
      <c r="G227">
        <v>2397</v>
      </c>
      <c r="H227" t="s">
        <v>232</v>
      </c>
      <c r="I227" t="s">
        <v>232</v>
      </c>
    </row>
    <row r="228" spans="1:9" ht="12.75">
      <c r="A228" t="s">
        <v>228</v>
      </c>
      <c r="B228">
        <v>5085</v>
      </c>
      <c r="C228">
        <v>1</v>
      </c>
      <c r="D228">
        <v>0</v>
      </c>
      <c r="E228">
        <v>1</v>
      </c>
      <c r="F228">
        <v>0</v>
      </c>
      <c r="G228">
        <v>2457</v>
      </c>
      <c r="H228">
        <v>10508</v>
      </c>
      <c r="I228">
        <v>14.67</v>
      </c>
    </row>
    <row r="229" spans="1:9" ht="12.75">
      <c r="A229" t="s">
        <v>229</v>
      </c>
      <c r="B229">
        <v>19065</v>
      </c>
      <c r="C229">
        <v>1</v>
      </c>
      <c r="D229">
        <v>0</v>
      </c>
      <c r="E229">
        <v>0</v>
      </c>
      <c r="F229">
        <v>0</v>
      </c>
      <c r="G229">
        <v>43633</v>
      </c>
      <c r="H229">
        <v>107066</v>
      </c>
      <c r="I229">
        <v>40.08</v>
      </c>
    </row>
    <row r="230" spans="1:9" ht="12.75">
      <c r="A230" t="s">
        <v>230</v>
      </c>
      <c r="B230">
        <v>5090</v>
      </c>
      <c r="C230">
        <v>1</v>
      </c>
      <c r="D230">
        <v>0</v>
      </c>
      <c r="E230">
        <v>0</v>
      </c>
      <c r="F230">
        <v>0</v>
      </c>
      <c r="G230">
        <v>876</v>
      </c>
      <c r="H230">
        <v>8230</v>
      </c>
      <c r="I230">
        <v>11.81</v>
      </c>
    </row>
    <row r="231" spans="1:9" ht="12.75">
      <c r="A231" t="s">
        <v>231</v>
      </c>
      <c r="B231">
        <v>13120</v>
      </c>
      <c r="C231">
        <v>1</v>
      </c>
      <c r="D231">
        <v>0</v>
      </c>
      <c r="E231">
        <v>0</v>
      </c>
      <c r="F231">
        <v>0</v>
      </c>
      <c r="G231" t="s">
        <v>232</v>
      </c>
      <c r="H231" t="s">
        <v>232</v>
      </c>
      <c r="I231" t="s">
        <v>232</v>
      </c>
    </row>
    <row r="232" spans="1:9" ht="12.75">
      <c r="A232" t="s">
        <v>233</v>
      </c>
      <c r="B232">
        <v>5095</v>
      </c>
      <c r="C232">
        <v>2</v>
      </c>
      <c r="D232">
        <v>0</v>
      </c>
      <c r="E232">
        <v>0</v>
      </c>
      <c r="F232">
        <v>0</v>
      </c>
      <c r="G232">
        <v>16360</v>
      </c>
      <c r="H232">
        <f>+SUM(36010+17237)</f>
        <v>53247</v>
      </c>
      <c r="I232">
        <v>8</v>
      </c>
    </row>
    <row r="233" spans="1:9" ht="12.75">
      <c r="A233" t="s">
        <v>234</v>
      </c>
      <c r="B233">
        <v>3080</v>
      </c>
      <c r="C233">
        <v>2</v>
      </c>
      <c r="D233">
        <v>0</v>
      </c>
      <c r="E233">
        <v>0</v>
      </c>
      <c r="F233">
        <v>0</v>
      </c>
      <c r="G233">
        <v>16607</v>
      </c>
      <c r="H233">
        <f>+SUM(23021+45243)</f>
        <v>68264</v>
      </c>
      <c r="I233">
        <v>30.57</v>
      </c>
    </row>
    <row r="234" spans="1:9" ht="12.75">
      <c r="A234" t="s">
        <v>235</v>
      </c>
      <c r="B234">
        <v>11140</v>
      </c>
      <c r="C234">
        <v>1</v>
      </c>
      <c r="D234">
        <v>0</v>
      </c>
      <c r="E234">
        <v>1</v>
      </c>
      <c r="F234">
        <v>0</v>
      </c>
      <c r="G234">
        <v>7362</v>
      </c>
      <c r="H234">
        <v>20871</v>
      </c>
      <c r="I234">
        <v>16.68</v>
      </c>
    </row>
    <row r="235" spans="1:7" ht="12.75">
      <c r="A235" t="s">
        <v>236</v>
      </c>
      <c r="B235">
        <v>7205</v>
      </c>
      <c r="C235">
        <v>0</v>
      </c>
      <c r="D235">
        <v>0</v>
      </c>
      <c r="E235">
        <v>0</v>
      </c>
      <c r="F235">
        <v>0</v>
      </c>
      <c r="G235">
        <v>0</v>
      </c>
    </row>
    <row r="236" spans="1:9" ht="12.75">
      <c r="A236" t="s">
        <v>237</v>
      </c>
      <c r="B236">
        <v>9170</v>
      </c>
      <c r="C236">
        <v>1</v>
      </c>
      <c r="D236">
        <v>0</v>
      </c>
      <c r="E236">
        <v>0</v>
      </c>
      <c r="F236">
        <v>0</v>
      </c>
      <c r="G236">
        <v>8012</v>
      </c>
      <c r="H236">
        <v>31176</v>
      </c>
      <c r="I236">
        <v>19.64</v>
      </c>
    </row>
    <row r="237" spans="1:7" ht="12.75">
      <c r="A237" t="s">
        <v>238</v>
      </c>
      <c r="B237">
        <v>1055</v>
      </c>
      <c r="C237">
        <v>0</v>
      </c>
      <c r="D237">
        <v>0</v>
      </c>
      <c r="E237">
        <v>0</v>
      </c>
      <c r="F237">
        <v>0</v>
      </c>
      <c r="G237">
        <v>0</v>
      </c>
    </row>
    <row r="238" spans="1:9" ht="12.75">
      <c r="A238" t="s">
        <v>239</v>
      </c>
      <c r="B238">
        <v>5100</v>
      </c>
      <c r="C238">
        <v>1</v>
      </c>
      <c r="D238">
        <v>0</v>
      </c>
      <c r="E238">
        <v>1</v>
      </c>
      <c r="F238">
        <v>0</v>
      </c>
      <c r="G238">
        <v>19763</v>
      </c>
      <c r="H238">
        <v>47223</v>
      </c>
      <c r="I238">
        <v>22.1</v>
      </c>
    </row>
    <row r="239" spans="1:9" ht="12.75">
      <c r="A239" t="s">
        <v>240</v>
      </c>
      <c r="B239">
        <v>3085</v>
      </c>
      <c r="C239">
        <v>1</v>
      </c>
      <c r="D239">
        <v>0</v>
      </c>
      <c r="E239">
        <v>0</v>
      </c>
      <c r="F239">
        <v>0</v>
      </c>
      <c r="G239">
        <v>15996</v>
      </c>
      <c r="H239">
        <v>55977</v>
      </c>
      <c r="I239">
        <v>29.41</v>
      </c>
    </row>
    <row r="240" spans="1:9" ht="12.75">
      <c r="A240" t="s">
        <v>241</v>
      </c>
      <c r="B240">
        <v>19070</v>
      </c>
      <c r="C240">
        <v>1</v>
      </c>
      <c r="D240">
        <v>0</v>
      </c>
      <c r="E240">
        <v>0</v>
      </c>
      <c r="F240">
        <v>0</v>
      </c>
      <c r="G240">
        <v>975</v>
      </c>
      <c r="H240">
        <v>7485</v>
      </c>
      <c r="I240">
        <v>5.22</v>
      </c>
    </row>
    <row r="241" spans="1:7" ht="12.75">
      <c r="A241" t="s">
        <v>140</v>
      </c>
      <c r="B241">
        <v>9200</v>
      </c>
      <c r="C241">
        <v>0</v>
      </c>
      <c r="D241">
        <v>0</v>
      </c>
      <c r="E241">
        <v>0</v>
      </c>
      <c r="F241">
        <v>0</v>
      </c>
      <c r="G241">
        <v>0</v>
      </c>
    </row>
    <row r="242" spans="1:9" ht="12.75">
      <c r="A242" t="s">
        <v>242</v>
      </c>
      <c r="B242">
        <v>3090</v>
      </c>
      <c r="C242">
        <v>2</v>
      </c>
      <c r="D242">
        <v>0</v>
      </c>
      <c r="E242">
        <v>1</v>
      </c>
      <c r="F242">
        <v>0</v>
      </c>
      <c r="G242">
        <v>12891</v>
      </c>
      <c r="H242" t="s">
        <v>232</v>
      </c>
      <c r="I242" t="s">
        <v>232</v>
      </c>
    </row>
    <row r="243" spans="1:9" ht="12.75">
      <c r="A243" t="s">
        <v>243</v>
      </c>
      <c r="B243">
        <v>5105</v>
      </c>
      <c r="C243">
        <v>2</v>
      </c>
      <c r="D243">
        <v>0</v>
      </c>
      <c r="E243">
        <v>0</v>
      </c>
      <c r="F243">
        <v>0</v>
      </c>
      <c r="G243">
        <v>19237</v>
      </c>
      <c r="H243">
        <v>58458</v>
      </c>
      <c r="I243">
        <v>17.5</v>
      </c>
    </row>
    <row r="244" spans="1:9" ht="12.75">
      <c r="A244" t="s">
        <v>244</v>
      </c>
      <c r="B244">
        <v>13125</v>
      </c>
      <c r="C244">
        <v>1</v>
      </c>
      <c r="D244">
        <v>0</v>
      </c>
      <c r="E244">
        <v>0</v>
      </c>
      <c r="F244">
        <v>0</v>
      </c>
      <c r="G244">
        <v>19197</v>
      </c>
      <c r="H244">
        <v>73671</v>
      </c>
      <c r="I244">
        <v>29.95</v>
      </c>
    </row>
    <row r="245" spans="1:9" ht="12.75">
      <c r="A245" t="s">
        <v>245</v>
      </c>
      <c r="B245">
        <v>9175</v>
      </c>
      <c r="C245">
        <v>1</v>
      </c>
      <c r="D245">
        <v>0</v>
      </c>
      <c r="E245">
        <v>1</v>
      </c>
      <c r="F245">
        <v>0</v>
      </c>
      <c r="G245">
        <v>2871</v>
      </c>
      <c r="H245">
        <v>10485</v>
      </c>
      <c r="I245">
        <v>12.6</v>
      </c>
    </row>
    <row r="246" spans="1:9" ht="12.75">
      <c r="A246" t="s">
        <v>246</v>
      </c>
      <c r="B246">
        <v>19075</v>
      </c>
      <c r="C246">
        <v>1</v>
      </c>
      <c r="D246">
        <v>0</v>
      </c>
      <c r="E246">
        <v>0</v>
      </c>
      <c r="F246">
        <v>0</v>
      </c>
      <c r="G246">
        <v>6185</v>
      </c>
      <c r="H246">
        <v>17160</v>
      </c>
      <c r="I246">
        <v>23</v>
      </c>
    </row>
    <row r="247" spans="1:9" ht="12.75">
      <c r="A247" t="s">
        <v>247</v>
      </c>
      <c r="B247">
        <v>9181</v>
      </c>
      <c r="C247">
        <v>1</v>
      </c>
      <c r="D247">
        <v>0</v>
      </c>
      <c r="E247">
        <v>0</v>
      </c>
      <c r="F247">
        <v>0</v>
      </c>
      <c r="G247">
        <v>2156</v>
      </c>
      <c r="H247">
        <v>6026</v>
      </c>
      <c r="I247">
        <v>29.54</v>
      </c>
    </row>
    <row r="248" spans="1:9" ht="12.75">
      <c r="A248" t="s">
        <v>248</v>
      </c>
      <c r="B248">
        <v>11145</v>
      </c>
      <c r="C248">
        <v>1</v>
      </c>
      <c r="D248">
        <v>0</v>
      </c>
      <c r="E248">
        <v>0</v>
      </c>
      <c r="F248">
        <v>0</v>
      </c>
      <c r="G248">
        <v>33547</v>
      </c>
      <c r="H248">
        <v>109279</v>
      </c>
      <c r="I248">
        <v>16.03</v>
      </c>
    </row>
    <row r="249" spans="1:9" ht="12.75">
      <c r="A249" t="s">
        <v>249</v>
      </c>
      <c r="B249">
        <v>13130</v>
      </c>
      <c r="C249">
        <v>1</v>
      </c>
      <c r="D249">
        <v>0</v>
      </c>
      <c r="E249">
        <v>0</v>
      </c>
      <c r="F249">
        <v>0</v>
      </c>
      <c r="G249">
        <v>8275</v>
      </c>
      <c r="H249">
        <v>16422</v>
      </c>
      <c r="I249">
        <v>11.11</v>
      </c>
    </row>
    <row r="250" spans="1:9" ht="12.75">
      <c r="A250" t="s">
        <v>250</v>
      </c>
      <c r="B250">
        <v>9185</v>
      </c>
      <c r="C250">
        <v>1</v>
      </c>
      <c r="D250">
        <v>0</v>
      </c>
      <c r="E250">
        <v>0</v>
      </c>
      <c r="F250">
        <v>0</v>
      </c>
      <c r="G250">
        <v>7025</v>
      </c>
      <c r="H250">
        <v>14148</v>
      </c>
      <c r="I250">
        <v>21.31</v>
      </c>
    </row>
    <row r="251" spans="1:7" ht="12.75">
      <c r="A251" t="s">
        <v>251</v>
      </c>
      <c r="B251">
        <v>7210</v>
      </c>
      <c r="C251">
        <v>0</v>
      </c>
      <c r="D251">
        <v>0</v>
      </c>
      <c r="E251">
        <v>0</v>
      </c>
      <c r="F251">
        <v>0</v>
      </c>
      <c r="G251">
        <v>0</v>
      </c>
    </row>
    <row r="252" spans="1:9" ht="12.75">
      <c r="A252" t="s">
        <v>252</v>
      </c>
      <c r="B252">
        <v>5110</v>
      </c>
      <c r="C252">
        <v>1</v>
      </c>
      <c r="D252">
        <v>0</v>
      </c>
      <c r="E252">
        <v>0</v>
      </c>
      <c r="F252">
        <v>0</v>
      </c>
      <c r="G252">
        <v>5307</v>
      </c>
      <c r="H252">
        <v>17283</v>
      </c>
      <c r="I252">
        <v>10.28</v>
      </c>
    </row>
    <row r="253" spans="1:9" ht="12.75">
      <c r="A253" t="s">
        <v>253</v>
      </c>
      <c r="B253">
        <v>7215</v>
      </c>
      <c r="C253">
        <v>1</v>
      </c>
      <c r="D253">
        <v>0</v>
      </c>
      <c r="E253">
        <v>0</v>
      </c>
      <c r="F253">
        <v>0</v>
      </c>
      <c r="G253">
        <v>11445</v>
      </c>
      <c r="H253">
        <v>21244</v>
      </c>
      <c r="I253">
        <v>10.8</v>
      </c>
    </row>
    <row r="254" spans="1:9" ht="12.75">
      <c r="A254" t="s">
        <v>254</v>
      </c>
      <c r="B254">
        <v>13135</v>
      </c>
      <c r="C254">
        <v>1</v>
      </c>
      <c r="D254">
        <v>0</v>
      </c>
      <c r="E254">
        <v>0</v>
      </c>
      <c r="F254">
        <v>0</v>
      </c>
      <c r="G254">
        <v>4689</v>
      </c>
      <c r="H254">
        <v>7917</v>
      </c>
      <c r="I254">
        <v>7.93</v>
      </c>
    </row>
    <row r="255" spans="1:9" ht="12.75">
      <c r="A255" t="s">
        <v>255</v>
      </c>
      <c r="B255">
        <v>11150</v>
      </c>
      <c r="C255">
        <v>1</v>
      </c>
      <c r="D255">
        <v>0</v>
      </c>
      <c r="E255">
        <v>0</v>
      </c>
      <c r="F255">
        <v>0</v>
      </c>
      <c r="G255">
        <v>20771</v>
      </c>
      <c r="H255">
        <v>99881</v>
      </c>
      <c r="I255">
        <v>30.38</v>
      </c>
    </row>
    <row r="256" spans="1:9" ht="12.75">
      <c r="A256" t="s">
        <v>256</v>
      </c>
      <c r="B256">
        <v>5115</v>
      </c>
      <c r="C256">
        <v>2</v>
      </c>
      <c r="D256">
        <v>0</v>
      </c>
      <c r="E256">
        <v>0</v>
      </c>
      <c r="F256">
        <v>0</v>
      </c>
      <c r="G256">
        <v>35264</v>
      </c>
      <c r="H256" t="s">
        <v>232</v>
      </c>
      <c r="I256" t="s">
        <v>232</v>
      </c>
    </row>
    <row r="257" spans="1:9" ht="12.75">
      <c r="A257" t="s">
        <v>257</v>
      </c>
      <c r="B257">
        <v>15185</v>
      </c>
      <c r="C257">
        <v>1</v>
      </c>
      <c r="D257">
        <v>1</v>
      </c>
      <c r="E257">
        <v>0</v>
      </c>
      <c r="F257">
        <v>0</v>
      </c>
      <c r="G257">
        <v>122170</v>
      </c>
      <c r="H257">
        <v>361357</v>
      </c>
      <c r="I257">
        <v>35.69</v>
      </c>
    </row>
    <row r="258" spans="1:7" ht="12.75">
      <c r="A258" t="s">
        <v>258</v>
      </c>
      <c r="B258">
        <v>11155</v>
      </c>
      <c r="C258">
        <v>0</v>
      </c>
      <c r="D258">
        <v>0</v>
      </c>
      <c r="E258">
        <v>0</v>
      </c>
      <c r="F258">
        <v>0</v>
      </c>
      <c r="G258">
        <v>0</v>
      </c>
    </row>
    <row r="259" spans="1:9" ht="12.75">
      <c r="A259" t="s">
        <v>259</v>
      </c>
      <c r="B259">
        <v>3095</v>
      </c>
      <c r="C259">
        <v>1</v>
      </c>
      <c r="D259">
        <v>0</v>
      </c>
      <c r="E259">
        <v>0</v>
      </c>
      <c r="F259">
        <v>0</v>
      </c>
      <c r="G259">
        <v>102639</v>
      </c>
      <c r="H259">
        <v>231344</v>
      </c>
      <c r="I259">
        <v>44.98</v>
      </c>
    </row>
    <row r="260" spans="1:9" ht="12.75">
      <c r="A260" t="s">
        <v>260</v>
      </c>
      <c r="B260">
        <v>9190</v>
      </c>
      <c r="C260">
        <v>1</v>
      </c>
      <c r="D260">
        <v>0</v>
      </c>
      <c r="E260">
        <v>0</v>
      </c>
      <c r="F260">
        <v>0</v>
      </c>
      <c r="G260">
        <v>2911</v>
      </c>
      <c r="H260">
        <v>35652</v>
      </c>
      <c r="I260">
        <v>28.36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Complex Systems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</dc:creator>
  <cp:keywords/>
  <dc:description/>
  <cp:lastModifiedBy>Fay Rubin</cp:lastModifiedBy>
  <dcterms:created xsi:type="dcterms:W3CDTF">2000-08-07T19:12:50Z</dcterms:created>
  <dcterms:modified xsi:type="dcterms:W3CDTF">2001-03-16T22:38:12Z</dcterms:modified>
  <cp:category/>
  <cp:version/>
  <cp:contentType/>
  <cp:contentStatus/>
</cp:coreProperties>
</file>